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 activeTab="7"/>
  </bookViews>
  <sheets>
    <sheet name="1-4 " sheetId="1" r:id="rId1"/>
    <sheet name="5-9" sheetId="2" r:id="rId2"/>
    <sheet name="11А" sheetId="3" r:id="rId3"/>
    <sheet name="11Б" sheetId="4" r:id="rId4"/>
    <sheet name="11В" sheetId="5" r:id="rId5"/>
    <sheet name="10А" sheetId="6" r:id="rId6"/>
    <sheet name="10Б" sheetId="7" r:id="rId7"/>
    <sheet name="10В" sheetId="8" r:id="rId8"/>
  </sheets>
  <definedNames>
    <definedName name="_GoBack" localSheetId="0">'1-4 '!#REF!</definedName>
    <definedName name="_GoBack" localSheetId="1">'5-9'!#REF!</definedName>
    <definedName name="_xlnm.Print_Area" localSheetId="4">'11В'!$A$1:$I$33</definedName>
    <definedName name="_xlnm.Print_Area" localSheetId="1">'5-9'!$A$1:$AI$50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3" i="5" l="1"/>
  <c r="F24" i="5"/>
  <c r="E24" i="5"/>
  <c r="H29" i="4"/>
  <c r="G29" i="4"/>
  <c r="F29" i="4"/>
  <c r="E29" i="4"/>
  <c r="D29" i="3"/>
  <c r="V46" i="2"/>
  <c r="U46" i="2"/>
  <c r="R46" i="2"/>
  <c r="Q46" i="2"/>
  <c r="AG34" i="2"/>
  <c r="AF34" i="2"/>
  <c r="AE34" i="2"/>
  <c r="AD34" i="2"/>
  <c r="AC34" i="2"/>
  <c r="AB34" i="2"/>
  <c r="Z34" i="2"/>
  <c r="Y34" i="2"/>
  <c r="T34" i="2"/>
  <c r="T46" i="2" s="1"/>
  <c r="S34" i="2"/>
  <c r="S46" i="2" s="1"/>
  <c r="P34" i="2"/>
  <c r="M34" i="2"/>
  <c r="I24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<sst xmlns="http://schemas.openxmlformats.org/spreadsheetml/2006/main" count="771" uniqueCount="204">
  <si>
    <t>Сетка часов Учебного плана начального общего образования МОУ СШ № 7 на 2025/2026 учебный год</t>
  </si>
  <si>
    <t>(1-4 классы по ФГОС)</t>
  </si>
  <si>
    <t>Предметные области</t>
  </si>
  <si>
    <t>Учебные предметы/классы</t>
  </si>
  <si>
    <t>Количество часов в неделю</t>
  </si>
  <si>
    <t>Всего часов по уровню</t>
  </si>
  <si>
    <t>Всего часов в неделю по предмету</t>
  </si>
  <si>
    <t>1А</t>
  </si>
  <si>
    <t>1Б</t>
  </si>
  <si>
    <t>1В</t>
  </si>
  <si>
    <t>1Г</t>
  </si>
  <si>
    <t>1Д</t>
  </si>
  <si>
    <t>1Е</t>
  </si>
  <si>
    <t>2А</t>
  </si>
  <si>
    <t>2Б</t>
  </si>
  <si>
    <t>2В</t>
  </si>
  <si>
    <t>2Г</t>
  </si>
  <si>
    <t>2Д</t>
  </si>
  <si>
    <t>2Е</t>
  </si>
  <si>
    <t>3А</t>
  </si>
  <si>
    <t>3Б</t>
  </si>
  <si>
    <t>3В</t>
  </si>
  <si>
    <t>3Г</t>
  </si>
  <si>
    <t>4А</t>
  </si>
  <si>
    <t>4Б</t>
  </si>
  <si>
    <t>4В</t>
  </si>
  <si>
    <t>4Г</t>
  </si>
  <si>
    <t xml:space="preserve">Обязательная часть </t>
  </si>
  <si>
    <t>Русский язык и литературное чтение</t>
  </si>
  <si>
    <t>Русский язык</t>
  </si>
  <si>
    <t>Литературное чтение</t>
  </si>
  <si>
    <t>Иностранный язык</t>
  </si>
  <si>
    <t>Иностранный язык (английский)</t>
  </si>
  <si>
    <t>_</t>
  </si>
  <si>
    <t>2/2</t>
  </si>
  <si>
    <t>3/3</t>
  </si>
  <si>
    <t>28/28</t>
  </si>
  <si>
    <t>Математика и информатика</t>
  </si>
  <si>
    <t>Математика</t>
  </si>
  <si>
    <t>Обществознание и естествознание (Окружающий мир)</t>
  </si>
  <si>
    <t>Окружающий мир</t>
  </si>
  <si>
    <t>Основы религиозной культуры и светской этики</t>
  </si>
  <si>
    <t xml:space="preserve">Учебный модуль "Основы светской этики" </t>
  </si>
  <si>
    <t>1/0</t>
  </si>
  <si>
    <t>0/1</t>
  </si>
  <si>
    <t>Учебный модуль "Основы православной культуры"</t>
  </si>
  <si>
    <t>1</t>
  </si>
  <si>
    <t>Искусство</t>
  </si>
  <si>
    <t>Изобразительное искусство</t>
  </si>
  <si>
    <t>Музыка</t>
  </si>
  <si>
    <t>Труд (Технология)</t>
  </si>
  <si>
    <t>Физическая культура</t>
  </si>
  <si>
    <t>ИТОГО:</t>
  </si>
  <si>
    <t>23</t>
  </si>
  <si>
    <t>Часть формируемая участниками образовательных отношений</t>
  </si>
  <si>
    <t>Курс "Математика и конструирование"</t>
  </si>
  <si>
    <t>ИТОГО по формируемой части:</t>
  </si>
  <si>
    <t>Учебные недели</t>
  </si>
  <si>
    <t>Всего часовв неделю</t>
  </si>
  <si>
    <t>Всего часов в год</t>
  </si>
  <si>
    <r>
      <rPr>
        <b/>
        <i/>
        <sz val="12"/>
        <color theme="1"/>
        <rFont val="Times New Roman"/>
        <family val="1"/>
        <charset val="204"/>
      </rPr>
      <t xml:space="preserve">Максимально допустимая </t>
    </r>
    <r>
      <rPr>
        <b/>
        <i/>
        <u/>
        <sz val="12"/>
        <color theme="1"/>
        <rFont val="Times New Roman"/>
        <family val="1"/>
        <charset val="204"/>
      </rPr>
      <t>годовая</t>
    </r>
    <r>
      <rPr>
        <b/>
        <i/>
        <sz val="12"/>
        <color theme="1"/>
        <rFont val="Times New Roman"/>
        <family val="1"/>
        <charset val="204"/>
      </rPr>
      <t xml:space="preserve"> нагрузка при 5-дневной учебной неделе, предусмотренная действующими санитарными правилами и гигиеническими нормами </t>
    </r>
  </si>
  <si>
    <t xml:space="preserve">                    653                                 (с учетом 16 часов              в сентябре-октябре)</t>
  </si>
  <si>
    <r>
      <rPr>
        <b/>
        <sz val="12"/>
        <rFont val="Times New Roman"/>
        <family val="1"/>
        <charset val="204"/>
      </rPr>
      <t xml:space="preserve">     2999           </t>
    </r>
    <r>
      <rPr>
        <b/>
        <sz val="10"/>
        <rFont val="Times New Roman"/>
        <family val="1"/>
        <charset val="204"/>
      </rPr>
      <t>(с учетом 16 часов в сентябре-октябре)</t>
    </r>
  </si>
  <si>
    <r>
      <rPr>
        <b/>
        <i/>
        <sz val="12"/>
        <color theme="1"/>
        <rFont val="Times New Roman"/>
        <family val="1"/>
        <charset val="204"/>
      </rPr>
      <t xml:space="preserve">Максимально допустимая </t>
    </r>
    <r>
      <rPr>
        <b/>
        <i/>
        <u/>
        <sz val="12"/>
        <color theme="1"/>
        <rFont val="Times New Roman"/>
        <family val="1"/>
        <charset val="204"/>
      </rPr>
      <t xml:space="preserve">недельная </t>
    </r>
    <r>
      <rPr>
        <b/>
        <i/>
        <sz val="12"/>
        <color theme="1"/>
        <rFont val="Times New Roman"/>
        <family val="1"/>
        <charset val="204"/>
      </rPr>
      <t xml:space="preserve">нагрузка при 5-дневной учебной неделе, предусмотренная действующими санитарными правилами и гигиеническими нормами </t>
    </r>
  </si>
  <si>
    <t xml:space="preserve">                      21                           (с учетом 16 часов в сентябре-октябре)</t>
  </si>
  <si>
    <t>Сетка часов Учебного плана основного общего образования МОУ СШ № 7 на 2025/2026 учебный год</t>
  </si>
  <si>
    <r>
      <rPr>
        <b/>
        <sz val="12"/>
        <color rgb="FF000000"/>
        <rFont val="Times New Roman"/>
        <family val="1"/>
        <charset val="204"/>
      </rPr>
      <t xml:space="preserve"> (5</t>
    </r>
    <r>
      <rPr>
        <b/>
        <sz val="12"/>
        <color theme="1"/>
        <rFont val="Times New Roman"/>
        <family val="1"/>
        <charset val="204"/>
      </rPr>
      <t xml:space="preserve"> -9 классы по ФГОС)</t>
    </r>
  </si>
  <si>
    <t>Учебные предметы/учебные модули/курсы</t>
  </si>
  <si>
    <t>Уровень</t>
  </si>
  <si>
    <t>5А</t>
  </si>
  <si>
    <t>5Б</t>
  </si>
  <si>
    <t>5В</t>
  </si>
  <si>
    <t>5Г</t>
  </si>
  <si>
    <t>5Д</t>
  </si>
  <si>
    <t>6А</t>
  </si>
  <si>
    <t>6Б</t>
  </si>
  <si>
    <t>6В</t>
  </si>
  <si>
    <t>6Г</t>
  </si>
  <si>
    <t>6Д</t>
  </si>
  <si>
    <t>6Е</t>
  </si>
  <si>
    <t>6Ж</t>
  </si>
  <si>
    <t>7А</t>
  </si>
  <si>
    <t>7Б</t>
  </si>
  <si>
    <t>7В</t>
  </si>
  <si>
    <t>7Г</t>
  </si>
  <si>
    <t>7Д</t>
  </si>
  <si>
    <t>7Е</t>
  </si>
  <si>
    <t>8А</t>
  </si>
  <si>
    <t>8Б</t>
  </si>
  <si>
    <t>8В</t>
  </si>
  <si>
    <t>8Г</t>
  </si>
  <si>
    <t>8Д</t>
  </si>
  <si>
    <t>8Е</t>
  </si>
  <si>
    <t>9А</t>
  </si>
  <si>
    <t>9Б</t>
  </si>
  <si>
    <t>9В</t>
  </si>
  <si>
    <t>9Г</t>
  </si>
  <si>
    <t>9Д</t>
  </si>
  <si>
    <t>Русский язык и литература</t>
  </si>
  <si>
    <t>Б</t>
  </si>
  <si>
    <t>Литература</t>
  </si>
  <si>
    <t>Иностранный язык (немецкий)</t>
  </si>
  <si>
    <t>Иностранный язык (французский)</t>
  </si>
  <si>
    <t>15/15</t>
  </si>
  <si>
    <t>87/87</t>
  </si>
  <si>
    <t xml:space="preserve">Алгебра </t>
  </si>
  <si>
    <t>У</t>
  </si>
  <si>
    <t xml:space="preserve">Геометрия </t>
  </si>
  <si>
    <t xml:space="preserve">У </t>
  </si>
  <si>
    <t>Вероятность и статистика</t>
  </si>
  <si>
    <t>Информатика</t>
  </si>
  <si>
    <t>1/1</t>
  </si>
  <si>
    <t>17/17</t>
  </si>
  <si>
    <t xml:space="preserve">Общественно-научные предметы </t>
  </si>
  <si>
    <t xml:space="preserve">История </t>
  </si>
  <si>
    <t>13,5/13,5</t>
  </si>
  <si>
    <t>Обществознание</t>
  </si>
  <si>
    <t>География</t>
  </si>
  <si>
    <t>Естественнонаучные предметы</t>
  </si>
  <si>
    <t>Физика</t>
  </si>
  <si>
    <t>Химия</t>
  </si>
  <si>
    <t>Биология</t>
  </si>
  <si>
    <t>6/6/2</t>
  </si>
  <si>
    <t>Основы безопасности и защиты Родины</t>
  </si>
  <si>
    <t xml:space="preserve">Физическая культура </t>
  </si>
  <si>
    <t>32,5</t>
  </si>
  <si>
    <t>Часть, формируемая участниками  образовательных отношений</t>
  </si>
  <si>
    <t>0</t>
  </si>
  <si>
    <t>2</t>
  </si>
  <si>
    <t>Курс "Риторика"</t>
  </si>
  <si>
    <t>Курс "Сложные вопросы орфографии и пунктуации"</t>
  </si>
  <si>
    <t>1,5</t>
  </si>
  <si>
    <t>7,5</t>
  </si>
  <si>
    <t>Курс "Введение в LibreOffice и его преимущества"</t>
  </si>
  <si>
    <t>Курс "Математический практикум"</t>
  </si>
  <si>
    <t>Курс "Решение текстовых задач по математике"</t>
  </si>
  <si>
    <t xml:space="preserve">Естественнонаучные предметы </t>
  </si>
  <si>
    <t>Курс "Биологический эксперимент"</t>
  </si>
  <si>
    <t>Курс "История кадетского движения"</t>
  </si>
  <si>
    <t>Курс "История географических открытий"</t>
  </si>
  <si>
    <t>0,5</t>
  </si>
  <si>
    <t>Всего часов в неделю</t>
  </si>
  <si>
    <r>
      <rPr>
        <b/>
        <i/>
        <sz val="12"/>
        <rFont val="Times New Roman"/>
        <family val="1"/>
        <charset val="204"/>
      </rPr>
      <t xml:space="preserve">Максимально допустимая </t>
    </r>
    <r>
      <rPr>
        <b/>
        <i/>
        <u/>
        <sz val="12"/>
        <rFont val="Times New Roman"/>
        <family val="1"/>
        <charset val="204"/>
      </rPr>
      <t xml:space="preserve">годовая </t>
    </r>
    <r>
      <rPr>
        <b/>
        <i/>
        <sz val="12"/>
        <rFont val="Times New Roman"/>
        <family val="1"/>
        <charset val="204"/>
      </rPr>
      <t>нагрузка (при 5-ти дневной учебной неделе)  в соответствии с действующими санитарными правилами  и нормами</t>
    </r>
  </si>
  <si>
    <r>
      <rPr>
        <b/>
        <i/>
        <sz val="12"/>
        <rFont val="Times New Roman"/>
        <family val="1"/>
        <charset val="204"/>
      </rPr>
      <t xml:space="preserve">Максимально допустимая </t>
    </r>
    <r>
      <rPr>
        <b/>
        <i/>
        <u/>
        <sz val="12"/>
        <rFont val="Times New Roman"/>
        <family val="1"/>
        <charset val="204"/>
      </rPr>
      <t xml:space="preserve">недельная </t>
    </r>
    <r>
      <rPr>
        <b/>
        <i/>
        <sz val="12"/>
        <rFont val="Times New Roman"/>
        <family val="1"/>
        <charset val="204"/>
      </rPr>
      <t>нагрузка (при 5-ти дневной учебной неделе)  в соответствии с действующими санитарными правилами  и нормами</t>
    </r>
  </si>
  <si>
    <t>Учебный план 11А класса технологического профиля (с углубленным изучением математики и физики) на 2024/2025 и 2025/2026 учебные годы</t>
  </si>
  <si>
    <t>Предметная область</t>
  </si>
  <si>
    <t>Учебный предмет (учебный курс)</t>
  </si>
  <si>
    <t>Количество часов в год</t>
  </si>
  <si>
    <t xml:space="preserve">Кол-во часов за 10-11 класс </t>
  </si>
  <si>
    <t>10А класс 2024/2025</t>
  </si>
  <si>
    <t>11А класс 2025/2026</t>
  </si>
  <si>
    <t>10 класс</t>
  </si>
  <si>
    <t>11 класс</t>
  </si>
  <si>
    <t>Обязательная часть</t>
  </si>
  <si>
    <t>Иностранные языки</t>
  </si>
  <si>
    <t>Алгебра и начала математического анализа</t>
  </si>
  <si>
    <t>Геометрия</t>
  </si>
  <si>
    <t>Общественно-научные предметы</t>
  </si>
  <si>
    <t>История</t>
  </si>
  <si>
    <t>Естественно-научные предметы</t>
  </si>
  <si>
    <t>Индивидуальный проект</t>
  </si>
  <si>
    <t>Итого</t>
  </si>
  <si>
    <t>Часть, формируемая участниками образовательных отношений</t>
  </si>
  <si>
    <t>Курс "Культура речи и риторика"</t>
  </si>
  <si>
    <t>Курс "Избранные вопросы математики"</t>
  </si>
  <si>
    <t>Всего часов</t>
  </si>
  <si>
    <t xml:space="preserve">Максимально допустимая недельная нагрузка
в соответствии с санитарными правилами и нормами
</t>
  </si>
  <si>
    <t>Общая допустимая нагрузка за период обучения в 10 - 11 классах в соответствии с санитарными правилами и нормами в часах, итого</t>
  </si>
  <si>
    <t>Учебный план 11Б класса  универсального профиля обучения с учетом деления обучающихся на две группы: естественнонаучного профиля – группа № 1 с углубленным изучением химии и биологии и гуманитарного профиля  - группа № 2 с углубленным изучением истории и обществознания. на 2024/2025 и 2025/2026 уч. годы</t>
  </si>
  <si>
    <t>10Б класс 2024/2025</t>
  </si>
  <si>
    <t>11б класс 2025/2026</t>
  </si>
  <si>
    <t>гр. № 1 (ес/н)</t>
  </si>
  <si>
    <t>гр. № 2 (гум)</t>
  </si>
  <si>
    <t>Курс "Личность и народ в исторических процессах"</t>
  </si>
  <si>
    <t>Курс "История региона с древнейших времен до наших дней"</t>
  </si>
  <si>
    <t>Курс "Особенности современного российского общества"</t>
  </si>
  <si>
    <t>Курс "Биология и медицина"</t>
  </si>
  <si>
    <t>Курс "Химия в задачах"</t>
  </si>
  <si>
    <t>Учебный план 11В класса гуманитарного профиля (с углубленным изучением истории и обществознания) на 2024/2025 и 2025/2026 учебные годы</t>
  </si>
  <si>
    <t>10В класс 2024/2025</t>
  </si>
  <si>
    <t>11В класс 2025/2026</t>
  </si>
  <si>
    <t>Учебный план 10А класса универсального профиля обучения с учетом деления обучающихся на две группы: технологического (инженерного) профиля – группа № 1 с углубленным изучением математики, физики и информационно-технологического профиля  - группа № 2 с углубленным изучением математики, информатики на 2025/2026 и 2026/2027 уч. годы</t>
  </si>
  <si>
    <t xml:space="preserve">Количество часов за 10-11 класс </t>
  </si>
  <si>
    <t>Группа № 1</t>
  </si>
  <si>
    <t>Группа № 2</t>
  </si>
  <si>
    <t>10А класс 2025/2026</t>
  </si>
  <si>
    <t>11А класс 2026/2027</t>
  </si>
  <si>
    <t>102/102</t>
  </si>
  <si>
    <t>204/204</t>
  </si>
  <si>
    <t>68/68</t>
  </si>
  <si>
    <t>136/136</t>
  </si>
  <si>
    <t>Курс «Культура речи и риторика»</t>
  </si>
  <si>
    <t>Курс «Решение нестандартных задач по информатике»</t>
  </si>
  <si>
    <t>Общая нагрузка за период обучения в 10 - 11 классах в соответствии с санитарными правилами и нормами в часах, итого</t>
  </si>
  <si>
    <t>Учебный план 10Б класса  естественнонаучного профиля с углубленным изучением химии и биологии на 2025/2026 и 2026/2027 уч. годы</t>
  </si>
  <si>
    <t>10Б класс 2025/2026</t>
  </si>
  <si>
    <t>11Б класс 2025/2026</t>
  </si>
  <si>
    <t>34/34</t>
  </si>
  <si>
    <t>Курс «Алгоритмы и программирование»</t>
  </si>
  <si>
    <t>Учебный план 10В класса гуманитарного профиля обучения с учетом деления обучающихся на две группы: группа № 1 с углубленным изучением обществознания, иностранного языка и группа № 2 с углубленным изучением обществознания, литературы на 2025/2026 и 2026/2027 уч. Годы</t>
  </si>
  <si>
    <t>10В класс 2025/2026</t>
  </si>
  <si>
    <t>11В класс 2026/2027</t>
  </si>
  <si>
    <t>Курс "Английский язык в деловой среде"</t>
  </si>
  <si>
    <t>Курс "Зарубежная литература"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</si>
</sst>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1"/>
    </font>
    <font>
      <b/>
      <i/>
      <sz val="1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D7"/>
      </patternFill>
    </fill>
    <fill>
      <patternFill patternType="solid">
        <fgColor theme="0" tint="-0.14999847407452621"/>
        <bgColor rgb="FFDDE8CB"/>
      </patternFill>
    </fill>
    <fill>
      <patternFill patternType="solid">
        <fgColor theme="6" tint="0.79979857783745845"/>
        <bgColor rgb="FFFDEADA"/>
      </patternFill>
    </fill>
    <fill>
      <patternFill patternType="solid">
        <fgColor theme="9" tint="0.79979857783745845"/>
        <bgColor rgb="FFEBF1DE"/>
      </patternFill>
    </fill>
    <fill>
      <patternFill patternType="solid">
        <fgColor rgb="FFDDE8CB"/>
        <bgColor rgb="FFEBF1DE"/>
      </patternFill>
    </fill>
    <fill>
      <patternFill patternType="solid">
        <fgColor rgb="FFFFFFD7"/>
        <bgColor rgb="FFFFFFFF"/>
      </patternFill>
    </fill>
    <fill>
      <patternFill patternType="solid">
        <fgColor rgb="FFB4C7DC"/>
        <bgColor rgb="FF99CCFF"/>
      </patternFill>
    </fill>
    <fill>
      <patternFill patternType="solid">
        <fgColor rgb="FFFFD7D7"/>
        <bgColor rgb="FFFFD8CE"/>
      </patternFill>
    </fill>
    <fill>
      <patternFill patternType="solid">
        <fgColor rgb="FFFFDE59"/>
        <bgColor rgb="FFFFE994"/>
      </patternFill>
    </fill>
    <fill>
      <patternFill patternType="solid">
        <fgColor rgb="FFFFD8CE"/>
        <bgColor rgb="FFFFD7D7"/>
      </patternFill>
    </fill>
    <fill>
      <patternFill patternType="solid">
        <fgColor rgb="FFFFE994"/>
        <bgColor rgb="FFFFDE59"/>
      </patternFill>
    </fill>
    <fill>
      <patternFill patternType="solid">
        <fgColor theme="0"/>
        <bgColor rgb="FFDDE8CB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11" fillId="5" borderId="1" xfId="0" applyFont="1" applyFill="1" applyBorder="1" applyAlignment="1" applyProtection="1">
      <alignment horizontal="center" vertical="top" wrapText="1"/>
    </xf>
    <xf numFmtId="0" fontId="6" fillId="5" borderId="1" xfId="0" applyFont="1" applyFill="1" applyBorder="1" applyAlignment="1" applyProtection="1">
      <alignment horizontal="left" vertical="top" wrapText="1"/>
    </xf>
    <xf numFmtId="0" fontId="6" fillId="4" borderId="1" xfId="0" applyFont="1" applyFill="1" applyBorder="1" applyAlignment="1" applyProtection="1">
      <alignment horizontal="left" vertical="top" wrapText="1"/>
    </xf>
    <xf numFmtId="0" fontId="6" fillId="2" borderId="1" xfId="0" applyFont="1" applyFill="1" applyBorder="1" applyAlignment="1" applyProtection="1">
      <alignment horizontal="left" vertical="top" wrapText="1"/>
    </xf>
    <xf numFmtId="0" fontId="11" fillId="3" borderId="1" xfId="0" applyFont="1" applyFill="1" applyBorder="1" applyAlignment="1" applyProtection="1">
      <alignment horizontal="left" vertical="top" wrapText="1"/>
    </xf>
    <xf numFmtId="0" fontId="6" fillId="3" borderId="1" xfId="0" applyFont="1" applyFill="1" applyBorder="1" applyAlignment="1" applyProtection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</xf>
    <xf numFmtId="0" fontId="7" fillId="2" borderId="1" xfId="0" applyFont="1" applyFill="1" applyBorder="1" applyAlignment="1" applyProtection="1">
      <alignment horizontal="left" vertical="top" wrapText="1"/>
    </xf>
    <xf numFmtId="0" fontId="6" fillId="3" borderId="2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wrapText="1"/>
    </xf>
    <xf numFmtId="0" fontId="4" fillId="2" borderId="1" xfId="0" applyFont="1" applyFill="1" applyBorder="1" applyAlignment="1" applyProtection="1">
      <alignment horizontal="center" vertical="top" wrapText="1"/>
    </xf>
    <xf numFmtId="0" fontId="3" fillId="2" borderId="1" xfId="0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center"/>
    </xf>
    <xf numFmtId="0" fontId="0" fillId="0" borderId="0" xfId="0" applyAlignment="1" applyProtection="1"/>
    <xf numFmtId="0" fontId="2" fillId="2" borderId="1" xfId="0" applyFont="1" applyFill="1" applyBorder="1" applyAlignment="1" applyProtection="1">
      <alignment horizontal="center" vertical="top" wrapText="1"/>
    </xf>
    <xf numFmtId="0" fontId="0" fillId="0" borderId="0" xfId="0" applyFont="1" applyBorder="1" applyAlignment="1" applyProtection="1"/>
    <xf numFmtId="0" fontId="5" fillId="0" borderId="0" xfId="0" applyFont="1" applyAlignment="1" applyProtection="1">
      <alignment wrapText="1"/>
    </xf>
    <xf numFmtId="0" fontId="7" fillId="2" borderId="1" xfId="0" applyFont="1" applyFill="1" applyBorder="1" applyAlignment="1" applyProtection="1">
      <alignment horizontal="left" vertical="top" wrapText="1"/>
    </xf>
    <xf numFmtId="0" fontId="8" fillId="2" borderId="1" xfId="0" applyFont="1" applyFill="1" applyBorder="1" applyAlignment="1" applyProtection="1">
      <alignment horizontal="left" vertical="top" wrapText="1"/>
    </xf>
    <xf numFmtId="0" fontId="9" fillId="2" borderId="1" xfId="0" applyFont="1" applyFill="1" applyBorder="1" applyAlignment="1" applyProtection="1">
      <alignment horizontal="center" vertical="top" wrapText="1"/>
    </xf>
    <xf numFmtId="0" fontId="10" fillId="2" borderId="1" xfId="0" applyFont="1" applyFill="1" applyBorder="1" applyAlignment="1" applyProtection="1">
      <alignment horizontal="center" vertical="top" wrapText="1"/>
    </xf>
    <xf numFmtId="0" fontId="7" fillId="2" borderId="3" xfId="0" applyFont="1" applyFill="1" applyBorder="1" applyAlignment="1" applyProtection="1">
      <alignment horizontal="left" vertical="top" wrapText="1"/>
    </xf>
    <xf numFmtId="0" fontId="8" fillId="2" borderId="3" xfId="0" applyFont="1" applyFill="1" applyBorder="1" applyAlignment="1" applyProtection="1">
      <alignment horizontal="left" vertical="top" wrapText="1"/>
    </xf>
    <xf numFmtId="49" fontId="9" fillId="2" borderId="4" xfId="0" applyNumberFormat="1" applyFont="1" applyFill="1" applyBorder="1" applyAlignment="1" applyProtection="1">
      <alignment horizontal="center" vertical="top" wrapText="1"/>
    </xf>
    <xf numFmtId="0" fontId="5" fillId="0" borderId="0" xfId="0" applyFont="1" applyAlignment="1" applyProtection="1">
      <alignment vertical="top" wrapText="1"/>
    </xf>
    <xf numFmtId="0" fontId="9" fillId="2" borderId="4" xfId="0" applyFont="1" applyFill="1" applyBorder="1" applyAlignment="1" applyProtection="1">
      <alignment horizontal="center" vertical="top" wrapText="1"/>
    </xf>
    <xf numFmtId="0" fontId="10" fillId="2" borderId="3" xfId="0" applyFont="1" applyFill="1" applyBorder="1" applyAlignment="1" applyProtection="1">
      <alignment horizontal="center" vertical="top" wrapText="1"/>
    </xf>
    <xf numFmtId="1" fontId="9" fillId="2" borderId="4" xfId="0" applyNumberFormat="1" applyFont="1" applyFill="1" applyBorder="1" applyAlignment="1" applyProtection="1">
      <alignment horizontal="center" vertical="top" wrapText="1"/>
    </xf>
    <xf numFmtId="0" fontId="7" fillId="2" borderId="3" xfId="0" applyFont="1" applyFill="1" applyBorder="1" applyAlignment="1" applyProtection="1">
      <alignment horizontal="center" vertical="top" wrapText="1"/>
    </xf>
    <xf numFmtId="0" fontId="9" fillId="2" borderId="1" xfId="0" applyFont="1" applyFill="1" applyBorder="1" applyAlignment="1" applyProtection="1">
      <alignment horizontal="left" vertical="top" wrapText="1"/>
    </xf>
    <xf numFmtId="0" fontId="9" fillId="0" borderId="1" xfId="0" applyFont="1" applyBorder="1" applyAlignment="1" applyProtection="1">
      <alignment horizontal="center" vertical="top" wrapText="1"/>
    </xf>
    <xf numFmtId="0" fontId="10" fillId="0" borderId="1" xfId="0" applyFont="1" applyBorder="1" applyAlignment="1" applyProtection="1">
      <alignment horizontal="center" vertical="top" wrapText="1"/>
    </xf>
    <xf numFmtId="0" fontId="8" fillId="2" borderId="5" xfId="0" applyFont="1" applyFill="1" applyBorder="1" applyAlignment="1" applyProtection="1">
      <alignment horizontal="left" vertical="top" wrapText="1"/>
    </xf>
    <xf numFmtId="0" fontId="11" fillId="2" borderId="1" xfId="0" applyFont="1" applyFill="1" applyBorder="1" applyAlignment="1" applyProtection="1">
      <alignment horizontal="center" vertical="top" wrapText="1"/>
    </xf>
    <xf numFmtId="49" fontId="11" fillId="2" borderId="1" xfId="0" applyNumberFormat="1" applyFont="1" applyFill="1" applyBorder="1" applyAlignment="1" applyProtection="1">
      <alignment horizontal="center" vertical="top" wrapText="1"/>
    </xf>
    <xf numFmtId="0" fontId="11" fillId="0" borderId="1" xfId="0" applyFont="1" applyBorder="1" applyAlignment="1" applyProtection="1">
      <alignment horizontal="center" vertical="top" wrapText="1"/>
    </xf>
    <xf numFmtId="0" fontId="5" fillId="0" borderId="0" xfId="0" applyFont="1" applyAlignment="1" applyProtection="1"/>
    <xf numFmtId="0" fontId="10" fillId="3" borderId="1" xfId="0" applyFont="1" applyFill="1" applyBorder="1" applyAlignment="1" applyProtection="1">
      <alignment horizontal="center" vertical="top" wrapText="1"/>
    </xf>
    <xf numFmtId="0" fontId="11" fillId="3" borderId="1" xfId="0" applyFont="1" applyFill="1" applyBorder="1" applyAlignment="1" applyProtection="1">
      <alignment horizontal="center" vertical="top" wrapText="1"/>
    </xf>
    <xf numFmtId="0" fontId="11" fillId="3" borderId="1" xfId="0" applyFont="1" applyFill="1" applyBorder="1" applyAlignment="1" applyProtection="1">
      <alignment horizontal="left" vertical="top" wrapText="1"/>
    </xf>
    <xf numFmtId="0" fontId="11" fillId="4" borderId="1" xfId="0" applyFont="1" applyFill="1" applyBorder="1" applyAlignment="1" applyProtection="1">
      <alignment horizontal="center" vertical="top" wrapText="1"/>
    </xf>
    <xf numFmtId="0" fontId="11" fillId="5" borderId="1" xfId="0" applyFont="1" applyFill="1" applyBorder="1" applyAlignment="1" applyProtection="1">
      <alignment horizontal="center" vertical="top" wrapText="1"/>
    </xf>
    <xf numFmtId="0" fontId="2" fillId="6" borderId="6" xfId="0" applyFont="1" applyFill="1" applyBorder="1" applyAlignment="1" applyProtection="1">
      <alignment horizontal="center" vertical="top" wrapText="1"/>
    </xf>
    <xf numFmtId="0" fontId="2" fillId="7" borderId="1" xfId="0" applyFont="1" applyFill="1" applyBorder="1" applyAlignment="1" applyProtection="1">
      <alignment horizontal="center" vertical="top" wrapText="1"/>
    </xf>
    <xf numFmtId="0" fontId="2" fillId="8" borderId="1" xfId="0" applyFont="1" applyFill="1" applyBorder="1" applyAlignment="1" applyProtection="1">
      <alignment horizontal="center" vertical="top" wrapText="1"/>
    </xf>
    <xf numFmtId="0" fontId="2" fillId="9" borderId="1" xfId="0" applyFont="1" applyFill="1" applyBorder="1" applyAlignment="1" applyProtection="1">
      <alignment horizontal="center" vertical="top" wrapText="1"/>
    </xf>
    <xf numFmtId="0" fontId="2" fillId="10" borderId="1" xfId="0" applyFont="1" applyFill="1" applyBorder="1" applyAlignment="1" applyProtection="1">
      <alignment horizontal="center" vertical="top" wrapText="1"/>
    </xf>
    <xf numFmtId="0" fontId="6" fillId="3" borderId="7" xfId="0" applyFont="1" applyFill="1" applyBorder="1" applyAlignment="1" applyProtection="1">
      <alignment horizontal="center" vertical="top" wrapText="1"/>
    </xf>
    <xf numFmtId="0" fontId="2" fillId="3" borderId="1" xfId="0" applyFont="1" applyFill="1" applyBorder="1" applyAlignment="1" applyProtection="1">
      <alignment horizontal="center" vertical="top" wrapText="1"/>
    </xf>
    <xf numFmtId="0" fontId="5" fillId="3" borderId="0" xfId="0" applyFont="1" applyFill="1" applyBorder="1" applyAlignment="1" applyProtection="1">
      <alignment wrapText="1"/>
    </xf>
    <xf numFmtId="0" fontId="0" fillId="3" borderId="0" xfId="0" applyFill="1" applyAlignment="1" applyProtection="1"/>
    <xf numFmtId="0" fontId="8" fillId="2" borderId="1" xfId="0" applyFont="1" applyFill="1" applyBorder="1" applyAlignment="1" applyProtection="1">
      <alignment horizontal="center" vertical="top" wrapText="1"/>
    </xf>
    <xf numFmtId="49" fontId="9" fillId="2" borderId="1" xfId="0" applyNumberFormat="1" applyFont="1" applyFill="1" applyBorder="1" applyAlignment="1" applyProtection="1">
      <alignment horizontal="center" vertical="top" wrapText="1"/>
    </xf>
    <xf numFmtId="49" fontId="10" fillId="2" borderId="1" xfId="0" applyNumberFormat="1" applyFont="1" applyFill="1" applyBorder="1" applyAlignment="1" applyProtection="1">
      <alignment horizontal="center" vertical="top" wrapText="1"/>
    </xf>
    <xf numFmtId="0" fontId="10" fillId="0" borderId="0" xfId="0" applyFont="1" applyAlignment="1" applyProtection="1">
      <alignment wrapText="1"/>
    </xf>
    <xf numFmtId="0" fontId="9" fillId="11" borderId="1" xfId="0" applyFont="1" applyFill="1" applyBorder="1" applyAlignment="1" applyProtection="1">
      <alignment horizontal="center" vertical="top" wrapText="1"/>
    </xf>
    <xf numFmtId="0" fontId="9" fillId="0" borderId="3" xfId="0" applyFont="1" applyBorder="1" applyAlignment="1" applyProtection="1">
      <alignment horizontal="center" vertical="top" wrapText="1"/>
    </xf>
    <xf numFmtId="0" fontId="9" fillId="2" borderId="3" xfId="0" applyFont="1" applyFill="1" applyBorder="1" applyAlignment="1" applyProtection="1">
      <alignment horizontal="center" vertical="top" wrapText="1"/>
    </xf>
    <xf numFmtId="0" fontId="9" fillId="11" borderId="3" xfId="0" applyFont="1" applyFill="1" applyBorder="1" applyAlignment="1" applyProtection="1">
      <alignment horizontal="center" vertical="top" wrapText="1"/>
    </xf>
    <xf numFmtId="49" fontId="9" fillId="2" borderId="3" xfId="0" applyNumberFormat="1" applyFont="1" applyFill="1" applyBorder="1" applyAlignment="1" applyProtection="1">
      <alignment horizontal="center" vertical="top" wrapText="1"/>
    </xf>
    <xf numFmtId="0" fontId="14" fillId="0" borderId="0" xfId="0" applyFont="1" applyAlignment="1" applyProtection="1"/>
    <xf numFmtId="49" fontId="9" fillId="0" borderId="1" xfId="0" applyNumberFormat="1" applyFont="1" applyBorder="1" applyAlignment="1" applyProtection="1">
      <alignment horizontal="center" vertical="top" wrapText="1"/>
    </xf>
    <xf numFmtId="0" fontId="9" fillId="2" borderId="8" xfId="0" applyFont="1" applyFill="1" applyBorder="1" applyAlignment="1" applyProtection="1">
      <alignment horizontal="left" vertical="top" wrapText="1"/>
    </xf>
    <xf numFmtId="0" fontId="9" fillId="2" borderId="1" xfId="0" applyFont="1" applyFill="1" applyBorder="1" applyAlignment="1" applyProtection="1">
      <alignment horizontal="center" wrapText="1"/>
    </xf>
    <xf numFmtId="0" fontId="9" fillId="11" borderId="1" xfId="0" applyFont="1" applyFill="1" applyBorder="1" applyAlignment="1" applyProtection="1">
      <alignment horizontal="center" wrapText="1"/>
    </xf>
    <xf numFmtId="0" fontId="10" fillId="0" borderId="0" xfId="0" applyFont="1" applyAlignment="1" applyProtection="1">
      <alignment horizontal="left" vertical="top" wrapText="1"/>
    </xf>
    <xf numFmtId="0" fontId="9" fillId="2" borderId="1" xfId="0" applyFont="1" applyFill="1" applyBorder="1" applyAlignment="1" applyProtection="1">
      <alignment vertical="top" wrapText="1"/>
    </xf>
    <xf numFmtId="0" fontId="9" fillId="2" borderId="1" xfId="0" applyFont="1" applyFill="1" applyBorder="1" applyAlignment="1" applyProtection="1"/>
    <xf numFmtId="0" fontId="11" fillId="2" borderId="1" xfId="0" applyFont="1" applyFill="1" applyBorder="1" applyAlignment="1" applyProtection="1">
      <alignment horizontal="left" vertical="top" wrapText="1"/>
    </xf>
    <xf numFmtId="0" fontId="11" fillId="2" borderId="1" xfId="0" applyFont="1" applyFill="1" applyBorder="1" applyAlignment="1" applyProtection="1">
      <alignment horizontal="center" wrapText="1"/>
    </xf>
    <xf numFmtId="49" fontId="11" fillId="2" borderId="1" xfId="0" applyNumberFormat="1" applyFont="1" applyFill="1" applyBorder="1" applyAlignment="1" applyProtection="1">
      <alignment horizontal="center" wrapText="1"/>
    </xf>
    <xf numFmtId="0" fontId="15" fillId="3" borderId="1" xfId="0" applyFont="1" applyFill="1" applyBorder="1" applyAlignment="1" applyProtection="1">
      <alignment horizontal="justify" wrapText="1"/>
    </xf>
    <xf numFmtId="49" fontId="10" fillId="3" borderId="1" xfId="0" applyNumberFormat="1" applyFont="1" applyFill="1" applyBorder="1" applyAlignment="1" applyProtection="1">
      <alignment horizontal="center" vertical="top" wrapText="1"/>
    </xf>
    <xf numFmtId="0" fontId="15" fillId="2" borderId="1" xfId="0" applyFont="1" applyFill="1" applyBorder="1" applyAlignment="1" applyProtection="1">
      <alignment horizontal="justify" wrapText="1"/>
    </xf>
    <xf numFmtId="0" fontId="11" fillId="2" borderId="1" xfId="0" applyFont="1" applyFill="1" applyBorder="1" applyAlignment="1" applyProtection="1">
      <alignment horizontal="center" vertical="top" wrapText="1"/>
    </xf>
    <xf numFmtId="0" fontId="17" fillId="0" borderId="1" xfId="0" applyFont="1" applyBorder="1" applyAlignment="1" applyProtection="1">
      <alignment horizontal="justify" wrapText="1"/>
    </xf>
    <xf numFmtId="0" fontId="15" fillId="6" borderId="1" xfId="0" applyFont="1" applyFill="1" applyBorder="1" applyAlignment="1" applyProtection="1">
      <alignment horizontal="justify" wrapText="1"/>
    </xf>
    <xf numFmtId="0" fontId="11" fillId="6" borderId="1" xfId="0" applyFont="1" applyFill="1" applyBorder="1" applyAlignment="1" applyProtection="1">
      <alignment horizontal="center" vertical="top" wrapText="1"/>
    </xf>
    <xf numFmtId="0" fontId="11" fillId="6" borderId="1" xfId="0" applyFont="1" applyFill="1" applyBorder="1" applyAlignment="1" applyProtection="1">
      <alignment horizontal="center" wrapText="1"/>
    </xf>
    <xf numFmtId="0" fontId="18" fillId="6" borderId="1" xfId="0" applyFont="1" applyFill="1" applyBorder="1" applyAlignment="1" applyProtection="1">
      <alignment horizontal="center" vertical="top" wrapText="1"/>
    </xf>
    <xf numFmtId="0" fontId="19" fillId="6" borderId="1" xfId="0" applyFont="1" applyFill="1" applyBorder="1" applyAlignment="1" applyProtection="1">
      <alignment horizontal="center" vertical="top" wrapText="1"/>
    </xf>
    <xf numFmtId="0" fontId="19" fillId="6" borderId="2" xfId="0" applyFont="1" applyFill="1" applyBorder="1" applyAlignment="1" applyProtection="1">
      <alignment horizontal="center" vertical="top" wrapText="1"/>
    </xf>
    <xf numFmtId="0" fontId="11" fillId="6" borderId="2" xfId="0" applyFont="1" applyFill="1" applyBorder="1" applyAlignment="1" applyProtection="1">
      <alignment horizontal="center" vertical="top" wrapText="1"/>
    </xf>
    <xf numFmtId="0" fontId="21" fillId="0" borderId="1" xfId="0" applyFont="1" applyBorder="1" applyAlignment="1" applyProtection="1">
      <alignment horizontal="center" vertical="center" wrapText="1"/>
    </xf>
    <xf numFmtId="0" fontId="22" fillId="0" borderId="1" xfId="0" applyFont="1" applyBorder="1" applyAlignment="1" applyProtection="1">
      <alignment horizontal="center" vertical="center" wrapText="1"/>
    </xf>
    <xf numFmtId="0" fontId="23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/>
    </xf>
    <xf numFmtId="0" fontId="10" fillId="2" borderId="1" xfId="0" applyFont="1" applyFill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21" fillId="0" borderId="1" xfId="0" applyFont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center"/>
    </xf>
    <xf numFmtId="0" fontId="5" fillId="0" borderId="9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/>
    <xf numFmtId="0" fontId="5" fillId="0" borderId="1" xfId="0" applyFont="1" applyBorder="1" applyAlignment="1" applyProtection="1">
      <alignment wrapText="1"/>
    </xf>
    <xf numFmtId="0" fontId="5" fillId="12" borderId="1" xfId="0" applyFont="1" applyFill="1" applyBorder="1" applyAlignment="1" applyProtection="1">
      <alignment horizontal="center"/>
    </xf>
    <xf numFmtId="0" fontId="10" fillId="12" borderId="1" xfId="0" applyFont="1" applyFill="1" applyBorder="1" applyAlignment="1" applyProtection="1">
      <alignment horizontal="center"/>
    </xf>
    <xf numFmtId="0" fontId="5" fillId="0" borderId="1" xfId="0" applyFont="1" applyBorder="1" applyAlignment="1" applyProtection="1"/>
    <xf numFmtId="0" fontId="5" fillId="0" borderId="1" xfId="0" applyFont="1" applyBorder="1" applyAlignment="1" applyProtection="1">
      <alignment vertical="center" wrapText="1"/>
    </xf>
    <xf numFmtId="0" fontId="24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center"/>
    </xf>
    <xf numFmtId="0" fontId="6" fillId="3" borderId="1" xfId="0" applyFont="1" applyFill="1" applyBorder="1" applyAlignment="1" applyProtection="1">
      <alignment horizontal="center" wrapText="1"/>
    </xf>
    <xf numFmtId="0" fontId="11" fillId="3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/>
    <xf numFmtId="0" fontId="5" fillId="5" borderId="1" xfId="0" applyFont="1" applyFill="1" applyBorder="1" applyAlignment="1" applyProtection="1">
      <alignment wrapText="1"/>
    </xf>
    <xf numFmtId="0" fontId="10" fillId="5" borderId="1" xfId="0" applyFont="1" applyFill="1" applyBorder="1" applyAlignment="1" applyProtection="1">
      <alignment horizontal="center" vertical="center"/>
    </xf>
    <xf numFmtId="0" fontId="5" fillId="5" borderId="1" xfId="0" applyFont="1" applyFill="1" applyBorder="1" applyAlignment="1" applyProtection="1">
      <alignment horizontal="center" vertical="center"/>
    </xf>
    <xf numFmtId="0" fontId="25" fillId="0" borderId="0" xfId="0" applyFont="1" applyAlignment="1" applyProtection="1"/>
    <xf numFmtId="0" fontId="5" fillId="0" borderId="0" xfId="0" applyFont="1" applyAlignment="1" applyProtection="1">
      <alignment horizontal="center"/>
    </xf>
    <xf numFmtId="0" fontId="23" fillId="0" borderId="1" xfId="0" applyFont="1" applyBorder="1" applyAlignment="1" applyProtection="1">
      <alignment horizontal="center" vertical="center" wrapText="1"/>
    </xf>
    <xf numFmtId="0" fontId="21" fillId="0" borderId="4" xfId="0" applyFont="1" applyBorder="1" applyAlignment="1" applyProtection="1">
      <alignment horizontal="center" vertical="center" wrapText="1"/>
    </xf>
    <xf numFmtId="0" fontId="21" fillId="0" borderId="4" xfId="0" applyFont="1" applyBorder="1" applyAlignment="1" applyProtection="1">
      <alignment horizontal="center" vertical="center"/>
    </xf>
    <xf numFmtId="0" fontId="23" fillId="0" borderId="11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/>
    </xf>
    <xf numFmtId="0" fontId="21" fillId="0" borderId="5" xfId="0" applyFont="1" applyBorder="1" applyAlignment="1" applyProtection="1">
      <alignment vertical="center" wrapText="1"/>
    </xf>
    <xf numFmtId="0" fontId="26" fillId="0" borderId="1" xfId="0" applyFont="1" applyBorder="1" applyAlignment="1" applyProtection="1">
      <alignment horizontal="center" vertical="center" wrapText="1"/>
    </xf>
    <xf numFmtId="0" fontId="27" fillId="0" borderId="1" xfId="0" applyFont="1" applyBorder="1" applyAlignment="1" applyProtection="1">
      <alignment horizontal="center" vertical="center"/>
    </xf>
    <xf numFmtId="49" fontId="10" fillId="2" borderId="1" xfId="0" applyNumberFormat="1" applyFont="1" applyFill="1" applyBorder="1" applyAlignment="1" applyProtection="1">
      <alignment horizontal="center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horizontal="left" vertical="top"/>
    </xf>
    <xf numFmtId="49" fontId="5" fillId="0" borderId="1" xfId="0" applyNumberFormat="1" applyFont="1" applyBorder="1" applyAlignment="1" applyProtection="1">
      <alignment horizontal="center"/>
    </xf>
    <xf numFmtId="0" fontId="5" fillId="0" borderId="2" xfId="0" applyFont="1" applyBorder="1" applyAlignment="1" applyProtection="1">
      <alignment wrapText="1"/>
    </xf>
    <xf numFmtId="0" fontId="5" fillId="0" borderId="1" xfId="0" applyFont="1" applyBorder="1" applyAlignment="1" applyProtection="1">
      <alignment vertical="top"/>
    </xf>
    <xf numFmtId="0" fontId="5" fillId="0" borderId="9" xfId="0" applyFont="1" applyBorder="1" applyAlignment="1" applyProtection="1">
      <alignment vertical="top"/>
    </xf>
    <xf numFmtId="0" fontId="5" fillId="0" borderId="2" xfId="0" applyFont="1" applyBorder="1" applyAlignment="1" applyProtection="1">
      <alignment vertical="top"/>
    </xf>
    <xf numFmtId="0" fontId="6" fillId="3" borderId="1" xfId="0" applyFont="1" applyFill="1" applyBorder="1" applyAlignment="1" applyProtection="1">
      <alignment horizontal="center" vertical="top" wrapText="1"/>
    </xf>
    <xf numFmtId="0" fontId="8" fillId="2" borderId="1" xfId="0" applyFont="1" applyFill="1" applyBorder="1" applyAlignment="1" applyProtection="1">
      <alignment horizontal="left" vertical="top" wrapText="1"/>
    </xf>
    <xf numFmtId="0" fontId="7" fillId="2" borderId="1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left" vertical="top" wrapText="1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1" xfId="0" applyFont="1" applyFill="1" applyBorder="1" applyAlignment="1" applyProtection="1">
      <alignment horizontal="center" vertical="top" wrapText="1"/>
    </xf>
    <xf numFmtId="0" fontId="9" fillId="0" borderId="1" xfId="0" applyFont="1" applyBorder="1" applyAlignment="1" applyProtection="1">
      <alignment horizontal="center" vertical="top" wrapText="1"/>
    </xf>
    <xf numFmtId="0" fontId="11" fillId="2" borderId="1" xfId="0" applyFont="1" applyFill="1" applyBorder="1" applyAlignment="1" applyProtection="1">
      <alignment horizontal="left" vertical="top" wrapText="1"/>
    </xf>
    <xf numFmtId="0" fontId="15" fillId="3" borderId="1" xfId="0" applyFont="1" applyFill="1" applyBorder="1" applyAlignment="1" applyProtection="1">
      <alignment horizontal="justify" wrapText="1"/>
    </xf>
    <xf numFmtId="0" fontId="10" fillId="2" borderId="1" xfId="0" applyFont="1" applyFill="1" applyBorder="1" applyAlignment="1" applyProtection="1">
      <alignment horizontal="left" vertical="top" wrapText="1"/>
    </xf>
    <xf numFmtId="0" fontId="16" fillId="0" borderId="1" xfId="0" applyFont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left" vertical="top" wrapText="1"/>
    </xf>
    <xf numFmtId="0" fontId="15" fillId="2" borderId="1" xfId="0" applyFont="1" applyFill="1" applyBorder="1" applyAlignment="1" applyProtection="1">
      <alignment horizontal="justify" wrapText="1"/>
    </xf>
    <xf numFmtId="0" fontId="15" fillId="6" borderId="1" xfId="0" applyFont="1" applyFill="1" applyBorder="1" applyAlignment="1" applyProtection="1">
      <alignment horizontal="justify" wrapText="1"/>
    </xf>
    <xf numFmtId="0" fontId="15" fillId="5" borderId="1" xfId="0" applyFont="1" applyFill="1" applyBorder="1" applyAlignment="1" applyProtection="1">
      <alignment horizontal="left" vertical="top" wrapText="1"/>
    </xf>
    <xf numFmtId="0" fontId="15" fillId="5" borderId="1" xfId="0" applyFont="1" applyFill="1" applyBorder="1" applyAlignment="1" applyProtection="1">
      <alignment horizontal="center" vertical="top" wrapText="1"/>
    </xf>
    <xf numFmtId="0" fontId="18" fillId="5" borderId="1" xfId="0" applyFont="1" applyFill="1" applyBorder="1" applyAlignment="1" applyProtection="1">
      <alignment horizontal="center" vertical="top" wrapText="1"/>
    </xf>
    <xf numFmtId="0" fontId="19" fillId="5" borderId="1" xfId="0" applyFont="1" applyFill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center" vertical="center" wrapText="1"/>
    </xf>
    <xf numFmtId="0" fontId="21" fillId="0" borderId="1" xfId="0" applyFont="1" applyBorder="1" applyAlignment="1" applyProtection="1">
      <alignment horizontal="center" vertical="center" wrapText="1"/>
    </xf>
    <xf numFmtId="0" fontId="21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 vertical="center" wrapText="1"/>
    </xf>
    <xf numFmtId="0" fontId="21" fillId="0" borderId="1" xfId="0" applyFont="1" applyBorder="1" applyAlignment="1" applyProtection="1">
      <alignment horizontal="left" vertical="top"/>
    </xf>
    <xf numFmtId="0" fontId="21" fillId="0" borderId="1" xfId="0" applyFont="1" applyBorder="1" applyAlignment="1" applyProtection="1">
      <alignment horizontal="left" vertical="center" wrapText="1"/>
    </xf>
    <xf numFmtId="0" fontId="21" fillId="0" borderId="1" xfId="0" applyFont="1" applyBorder="1" applyAlignment="1" applyProtection="1">
      <alignment horizontal="left" vertical="top" wrapText="1"/>
    </xf>
    <xf numFmtId="0" fontId="8" fillId="0" borderId="1" xfId="0" applyFont="1" applyBorder="1" applyAlignment="1" applyProtection="1">
      <alignment horizontal="center" vertical="center" textRotation="90" wrapText="1"/>
    </xf>
    <xf numFmtId="0" fontId="5" fillId="0" borderId="1" xfId="0" applyFont="1" applyBorder="1" applyAlignment="1" applyProtection="1">
      <alignment horizontal="left"/>
    </xf>
    <xf numFmtId="0" fontId="5" fillId="0" borderId="1" xfId="0" applyFont="1" applyBorder="1" applyAlignment="1" applyProtection="1">
      <alignment horizontal="left" wrapText="1"/>
    </xf>
    <xf numFmtId="0" fontId="2" fillId="0" borderId="1" xfId="0" applyFont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9" xfId="0" applyFont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left"/>
    </xf>
    <xf numFmtId="0" fontId="5" fillId="5" borderId="1" xfId="0" applyFont="1" applyFill="1" applyBorder="1" applyAlignment="1" applyProtection="1">
      <alignment horizontal="left" vertical="center" wrapText="1"/>
    </xf>
    <xf numFmtId="0" fontId="21" fillId="5" borderId="1" xfId="0" applyFont="1" applyFill="1" applyBorder="1" applyAlignment="1" applyProtection="1">
      <alignment horizontal="left" vertical="top" wrapText="1"/>
    </xf>
    <xf numFmtId="0" fontId="5" fillId="5" borderId="1" xfId="0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 wrapText="1"/>
    </xf>
    <xf numFmtId="0" fontId="23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/>
    </xf>
    <xf numFmtId="0" fontId="10" fillId="2" borderId="1" xfId="0" applyFont="1" applyFill="1" applyBorder="1" applyAlignment="1" applyProtection="1">
      <alignment horizontal="center"/>
    </xf>
    <xf numFmtId="0" fontId="6" fillId="3" borderId="1" xfId="0" applyFont="1" applyFill="1" applyBorder="1" applyAlignment="1" applyProtection="1">
      <alignment horizontal="left" wrapText="1"/>
    </xf>
    <xf numFmtId="0" fontId="5" fillId="0" borderId="9" xfId="0" applyFont="1" applyBorder="1" applyAlignment="1" applyProtection="1">
      <alignment horizontal="left" wrapText="1"/>
    </xf>
    <xf numFmtId="0" fontId="5" fillId="5" borderId="1" xfId="0" applyFont="1" applyFill="1" applyBorder="1" applyAlignment="1" applyProtection="1">
      <alignment horizontal="left" vertical="top" wrapText="1"/>
    </xf>
    <xf numFmtId="0" fontId="21" fillId="5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center" wrapText="1"/>
    </xf>
    <xf numFmtId="0" fontId="5" fillId="0" borderId="9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center" vertical="center"/>
    </xf>
    <xf numFmtId="0" fontId="27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top"/>
    </xf>
    <xf numFmtId="49" fontId="10" fillId="2" borderId="1" xfId="0" applyNumberFormat="1" applyFont="1" applyFill="1" applyBorder="1" applyAlignment="1" applyProtection="1">
      <alignment horizontal="center"/>
    </xf>
    <xf numFmtId="49" fontId="5" fillId="0" borderId="1" xfId="0" applyNumberFormat="1" applyFont="1" applyBorder="1" applyAlignment="1" applyProtection="1">
      <alignment horizontal="center"/>
    </xf>
    <xf numFmtId="0" fontId="22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left" vertical="top" wrapText="1"/>
    </xf>
    <xf numFmtId="0" fontId="5" fillId="13" borderId="1" xfId="0" applyFont="1" applyFill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left" vertical="top" wrapText="1"/>
    </xf>
    <xf numFmtId="0" fontId="5" fillId="0" borderId="12" xfId="0" applyFont="1" applyBorder="1" applyAlignment="1" applyProtection="1">
      <alignment horizontal="left" vertical="top" wrapText="1"/>
    </xf>
    <xf numFmtId="0" fontId="5" fillId="0" borderId="13" xfId="0" applyFont="1" applyBorder="1" applyAlignment="1" applyProtection="1">
      <alignment horizontal="left" vertical="top" wrapText="1"/>
    </xf>
    <xf numFmtId="0" fontId="5" fillId="0" borderId="14" xfId="0" applyFont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D7"/>
      <rgbColor rgb="FFEBF1DE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DEADA"/>
      <rgbColor rgb="FFDDE8CB"/>
      <rgbColor rgb="FFFFE994"/>
      <rgbColor rgb="FF99CCFF"/>
      <rgbColor rgb="FFFFD7D7"/>
      <rgbColor rgb="FFCC99FF"/>
      <rgbColor rgb="FFFFD8CE"/>
      <rgbColor rgb="FF3366FF"/>
      <rgbColor rgb="FF33CCCC"/>
      <rgbColor rgb="FF99CC00"/>
      <rgbColor rgb="FFFFDE59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6"/>
  <sheetViews>
    <sheetView view="pageBreakPreview" topLeftCell="A4" zoomScale="85" zoomScaleNormal="100" zoomScalePageLayoutView="85" workbookViewId="0">
      <selection activeCell="W17" sqref="W17"/>
    </sheetView>
  </sheetViews>
  <sheetFormatPr defaultColWidth="8.7109375" defaultRowHeight="15" x14ac:dyDescent="0.25"/>
  <cols>
    <col min="1" max="1" width="23.7109375" style="15" customWidth="1"/>
    <col min="2" max="2" width="25" style="15" customWidth="1"/>
    <col min="3" max="22" width="5.7109375" style="15" customWidth="1"/>
    <col min="23" max="23" width="8.85546875" style="15" customWidth="1"/>
    <col min="24" max="24" width="13.140625" style="15" customWidth="1"/>
    <col min="25" max="25" width="13" style="15" customWidth="1"/>
  </cols>
  <sheetData>
    <row r="1" spans="1:30" ht="15.7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30" ht="15.75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30" ht="15.75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</row>
    <row r="4" spans="1:30" ht="15" customHeight="1" x14ac:dyDescent="0.25">
      <c r="A4" s="13" t="s">
        <v>2</v>
      </c>
      <c r="B4" s="13" t="s">
        <v>3</v>
      </c>
      <c r="C4" s="13" t="s">
        <v>4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2" t="s">
        <v>5</v>
      </c>
      <c r="X4" s="11" t="s">
        <v>6</v>
      </c>
      <c r="Y4" s="10"/>
      <c r="Z4" s="17"/>
      <c r="AA4" s="17"/>
      <c r="AB4" s="17"/>
      <c r="AC4" s="17"/>
      <c r="AD4" s="17"/>
    </row>
    <row r="5" spans="1:30" ht="23.25" customHeight="1" x14ac:dyDescent="0.25">
      <c r="A5" s="13"/>
      <c r="B5" s="13"/>
      <c r="C5" s="16" t="s">
        <v>7</v>
      </c>
      <c r="D5" s="16" t="s">
        <v>8</v>
      </c>
      <c r="E5" s="16" t="s">
        <v>9</v>
      </c>
      <c r="F5" s="16" t="s">
        <v>10</v>
      </c>
      <c r="G5" s="16" t="s">
        <v>11</v>
      </c>
      <c r="H5" s="16" t="s">
        <v>12</v>
      </c>
      <c r="I5" s="16" t="s">
        <v>13</v>
      </c>
      <c r="J5" s="16" t="s">
        <v>14</v>
      </c>
      <c r="K5" s="16" t="s">
        <v>15</v>
      </c>
      <c r="L5" s="16" t="s">
        <v>16</v>
      </c>
      <c r="M5" s="16" t="s">
        <v>17</v>
      </c>
      <c r="N5" s="16" t="s">
        <v>18</v>
      </c>
      <c r="O5" s="16" t="s">
        <v>19</v>
      </c>
      <c r="P5" s="16" t="s">
        <v>20</v>
      </c>
      <c r="Q5" s="16" t="s">
        <v>21</v>
      </c>
      <c r="R5" s="16" t="s">
        <v>22</v>
      </c>
      <c r="S5" s="16" t="s">
        <v>23</v>
      </c>
      <c r="T5" s="16" t="s">
        <v>24</v>
      </c>
      <c r="U5" s="16" t="s">
        <v>25</v>
      </c>
      <c r="V5" s="16" t="s">
        <v>26</v>
      </c>
      <c r="W5" s="12"/>
      <c r="X5" s="11"/>
      <c r="Y5" s="10"/>
      <c r="Z5" s="17"/>
      <c r="AA5" s="17"/>
      <c r="AB5" s="17"/>
      <c r="AC5" s="17"/>
      <c r="AD5" s="17"/>
    </row>
    <row r="6" spans="1:30" ht="19.5" customHeight="1" x14ac:dyDescent="0.25">
      <c r="A6" s="9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12"/>
      <c r="X6" s="11"/>
      <c r="Y6" s="18"/>
      <c r="Z6" s="17"/>
      <c r="AA6" s="17"/>
      <c r="AB6" s="17"/>
      <c r="AC6" s="17"/>
      <c r="AD6" s="17"/>
    </row>
    <row r="7" spans="1:30" ht="21" customHeight="1" x14ac:dyDescent="0.25">
      <c r="A7" s="8" t="s">
        <v>28</v>
      </c>
      <c r="B7" s="20" t="s">
        <v>29</v>
      </c>
      <c r="C7" s="21">
        <v>5</v>
      </c>
      <c r="D7" s="21">
        <v>5</v>
      </c>
      <c r="E7" s="21">
        <v>5</v>
      </c>
      <c r="F7" s="21">
        <v>5</v>
      </c>
      <c r="G7" s="21">
        <v>5</v>
      </c>
      <c r="H7" s="21">
        <v>5</v>
      </c>
      <c r="I7" s="21">
        <v>5</v>
      </c>
      <c r="J7" s="21">
        <v>5</v>
      </c>
      <c r="K7" s="21">
        <v>5</v>
      </c>
      <c r="L7" s="21">
        <v>5</v>
      </c>
      <c r="M7" s="21">
        <v>5</v>
      </c>
      <c r="N7" s="21">
        <v>5</v>
      </c>
      <c r="O7" s="21">
        <v>5</v>
      </c>
      <c r="P7" s="21">
        <v>5</v>
      </c>
      <c r="Q7" s="21">
        <v>5</v>
      </c>
      <c r="R7" s="21">
        <v>5</v>
      </c>
      <c r="S7" s="21">
        <v>5</v>
      </c>
      <c r="T7" s="21">
        <v>5</v>
      </c>
      <c r="U7" s="21">
        <v>5</v>
      </c>
      <c r="V7" s="21">
        <v>5</v>
      </c>
      <c r="W7" s="21">
        <v>20</v>
      </c>
      <c r="X7" s="22">
        <v>100</v>
      </c>
      <c r="Y7" s="18"/>
      <c r="Z7" s="17"/>
      <c r="AA7" s="17"/>
      <c r="AB7" s="17"/>
      <c r="AC7" s="17"/>
      <c r="AD7" s="17"/>
    </row>
    <row r="8" spans="1:30" ht="21" customHeight="1" x14ac:dyDescent="0.25">
      <c r="A8" s="8"/>
      <c r="B8" s="20" t="s">
        <v>30</v>
      </c>
      <c r="C8" s="21">
        <v>4</v>
      </c>
      <c r="D8" s="21">
        <v>4</v>
      </c>
      <c r="E8" s="21">
        <v>4</v>
      </c>
      <c r="F8" s="21">
        <v>4</v>
      </c>
      <c r="G8" s="21">
        <v>4</v>
      </c>
      <c r="H8" s="21">
        <v>4</v>
      </c>
      <c r="I8" s="21">
        <v>4</v>
      </c>
      <c r="J8" s="21">
        <v>4</v>
      </c>
      <c r="K8" s="21">
        <v>4</v>
      </c>
      <c r="L8" s="21">
        <v>4</v>
      </c>
      <c r="M8" s="21">
        <v>4</v>
      </c>
      <c r="N8" s="21">
        <v>4</v>
      </c>
      <c r="O8" s="21">
        <v>4</v>
      </c>
      <c r="P8" s="21">
        <v>4</v>
      </c>
      <c r="Q8" s="21">
        <v>4</v>
      </c>
      <c r="R8" s="21">
        <v>4</v>
      </c>
      <c r="S8" s="21">
        <v>4</v>
      </c>
      <c r="T8" s="21">
        <v>4</v>
      </c>
      <c r="U8" s="21">
        <v>4</v>
      </c>
      <c r="V8" s="21">
        <v>4</v>
      </c>
      <c r="W8" s="21">
        <v>16</v>
      </c>
      <c r="X8" s="22">
        <v>80</v>
      </c>
      <c r="Y8" s="18"/>
      <c r="Z8" s="17"/>
      <c r="AA8" s="17"/>
      <c r="AB8" s="17"/>
      <c r="AC8" s="17"/>
      <c r="AD8" s="17"/>
    </row>
    <row r="9" spans="1:30" ht="37.5" customHeight="1" x14ac:dyDescent="0.25">
      <c r="A9" s="23" t="s">
        <v>31</v>
      </c>
      <c r="B9" s="24" t="s">
        <v>32</v>
      </c>
      <c r="C9" s="25" t="s">
        <v>33</v>
      </c>
      <c r="D9" s="25" t="s">
        <v>33</v>
      </c>
      <c r="E9" s="25" t="s">
        <v>33</v>
      </c>
      <c r="F9" s="25" t="s">
        <v>33</v>
      </c>
      <c r="G9" s="25" t="s">
        <v>33</v>
      </c>
      <c r="H9" s="25" t="s">
        <v>33</v>
      </c>
      <c r="I9" s="25" t="s">
        <v>34</v>
      </c>
      <c r="J9" s="25" t="s">
        <v>34</v>
      </c>
      <c r="K9" s="25" t="s">
        <v>34</v>
      </c>
      <c r="L9" s="25" t="s">
        <v>34</v>
      </c>
      <c r="M9" s="25" t="s">
        <v>34</v>
      </c>
      <c r="N9" s="25" t="s">
        <v>34</v>
      </c>
      <c r="O9" s="25" t="s">
        <v>34</v>
      </c>
      <c r="P9" s="25" t="s">
        <v>34</v>
      </c>
      <c r="Q9" s="25" t="s">
        <v>34</v>
      </c>
      <c r="R9" s="25" t="s">
        <v>34</v>
      </c>
      <c r="S9" s="25" t="s">
        <v>34</v>
      </c>
      <c r="T9" s="25" t="s">
        <v>34</v>
      </c>
      <c r="U9" s="25" t="s">
        <v>34</v>
      </c>
      <c r="V9" s="25" t="s">
        <v>34</v>
      </c>
      <c r="W9" s="25" t="s">
        <v>35</v>
      </c>
      <c r="X9" s="22" t="s">
        <v>36</v>
      </c>
      <c r="Y9" s="26"/>
      <c r="Z9" s="17"/>
      <c r="AA9" s="17"/>
      <c r="AB9" s="17"/>
      <c r="AC9" s="17"/>
      <c r="AD9" s="17"/>
    </row>
    <row r="10" spans="1:30" ht="34.5" customHeight="1" x14ac:dyDescent="0.25">
      <c r="A10" s="23" t="s">
        <v>37</v>
      </c>
      <c r="B10" s="24" t="s">
        <v>38</v>
      </c>
      <c r="C10" s="27">
        <v>4</v>
      </c>
      <c r="D10" s="27">
        <v>4</v>
      </c>
      <c r="E10" s="27">
        <v>4</v>
      </c>
      <c r="F10" s="27">
        <v>4</v>
      </c>
      <c r="G10" s="27">
        <v>4</v>
      </c>
      <c r="H10" s="27">
        <v>4</v>
      </c>
      <c r="I10" s="27">
        <v>4</v>
      </c>
      <c r="J10" s="27">
        <v>4</v>
      </c>
      <c r="K10" s="27">
        <v>4</v>
      </c>
      <c r="L10" s="27">
        <v>4</v>
      </c>
      <c r="M10" s="27">
        <v>4</v>
      </c>
      <c r="N10" s="27">
        <v>4</v>
      </c>
      <c r="O10" s="27">
        <v>4</v>
      </c>
      <c r="P10" s="27">
        <v>4</v>
      </c>
      <c r="Q10" s="27">
        <v>4</v>
      </c>
      <c r="R10" s="27">
        <v>4</v>
      </c>
      <c r="S10" s="27">
        <v>4</v>
      </c>
      <c r="T10" s="27">
        <v>4</v>
      </c>
      <c r="U10" s="27">
        <v>4</v>
      </c>
      <c r="V10" s="27">
        <v>4</v>
      </c>
      <c r="W10" s="27">
        <v>16</v>
      </c>
      <c r="X10" s="28">
        <v>80</v>
      </c>
      <c r="Y10" s="18"/>
      <c r="Z10" s="17"/>
      <c r="AA10" s="17"/>
      <c r="AB10" s="17"/>
      <c r="AC10" s="17"/>
      <c r="AD10" s="17"/>
    </row>
    <row r="11" spans="1:30" ht="45" x14ac:dyDescent="0.25">
      <c r="A11" s="23" t="s">
        <v>39</v>
      </c>
      <c r="B11" s="24" t="s">
        <v>40</v>
      </c>
      <c r="C11" s="27">
        <v>2</v>
      </c>
      <c r="D11" s="27">
        <v>2</v>
      </c>
      <c r="E11" s="27">
        <v>2</v>
      </c>
      <c r="F11" s="27">
        <v>2</v>
      </c>
      <c r="G11" s="27">
        <v>2</v>
      </c>
      <c r="H11" s="27">
        <v>2</v>
      </c>
      <c r="I11" s="27">
        <v>2</v>
      </c>
      <c r="J11" s="27">
        <v>2</v>
      </c>
      <c r="K11" s="27">
        <v>2</v>
      </c>
      <c r="L11" s="27">
        <v>2</v>
      </c>
      <c r="M11" s="27">
        <v>2</v>
      </c>
      <c r="N11" s="27">
        <v>2</v>
      </c>
      <c r="O11" s="27">
        <v>2</v>
      </c>
      <c r="P11" s="27">
        <v>2</v>
      </c>
      <c r="Q11" s="27">
        <v>2</v>
      </c>
      <c r="R11" s="27">
        <v>2</v>
      </c>
      <c r="S11" s="27">
        <v>2</v>
      </c>
      <c r="T11" s="27">
        <v>2</v>
      </c>
      <c r="U11" s="27">
        <v>2</v>
      </c>
      <c r="V11" s="27">
        <v>2</v>
      </c>
      <c r="W11" s="27">
        <v>8</v>
      </c>
      <c r="X11" s="28">
        <v>40</v>
      </c>
      <c r="Y11" s="18"/>
    </row>
    <row r="12" spans="1:30" ht="30" customHeight="1" x14ac:dyDescent="0.25">
      <c r="A12" s="8" t="s">
        <v>41</v>
      </c>
      <c r="B12" s="24" t="s">
        <v>42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 t="s">
        <v>43</v>
      </c>
      <c r="V12" s="29" t="s">
        <v>44</v>
      </c>
      <c r="W12" s="29">
        <v>1</v>
      </c>
      <c r="X12" s="28">
        <v>1</v>
      </c>
      <c r="Y12" s="18"/>
    </row>
    <row r="13" spans="1:30" ht="31.5" customHeight="1" x14ac:dyDescent="0.25">
      <c r="A13" s="8"/>
      <c r="B13" s="30" t="s">
        <v>45</v>
      </c>
      <c r="C13" s="25" t="s">
        <v>33</v>
      </c>
      <c r="D13" s="25" t="s">
        <v>33</v>
      </c>
      <c r="E13" s="25" t="s">
        <v>33</v>
      </c>
      <c r="F13" s="25" t="s">
        <v>33</v>
      </c>
      <c r="G13" s="25" t="s">
        <v>33</v>
      </c>
      <c r="H13" s="25" t="s">
        <v>33</v>
      </c>
      <c r="I13" s="25" t="s">
        <v>33</v>
      </c>
      <c r="J13" s="25" t="s">
        <v>33</v>
      </c>
      <c r="K13" s="25" t="s">
        <v>33</v>
      </c>
      <c r="L13" s="25" t="s">
        <v>33</v>
      </c>
      <c r="M13" s="25" t="s">
        <v>33</v>
      </c>
      <c r="N13" s="25" t="s">
        <v>33</v>
      </c>
      <c r="O13" s="25" t="s">
        <v>33</v>
      </c>
      <c r="P13" s="25" t="s">
        <v>33</v>
      </c>
      <c r="Q13" s="25" t="s">
        <v>33</v>
      </c>
      <c r="R13" s="25" t="s">
        <v>33</v>
      </c>
      <c r="S13" s="29" t="s">
        <v>46</v>
      </c>
      <c r="T13" s="29" t="s">
        <v>46</v>
      </c>
      <c r="U13" s="29" t="s">
        <v>44</v>
      </c>
      <c r="V13" s="29" t="s">
        <v>44</v>
      </c>
      <c r="W13" s="29">
        <v>1</v>
      </c>
      <c r="X13" s="28">
        <v>3</v>
      </c>
      <c r="Y13" s="18"/>
    </row>
    <row r="14" spans="1:30" ht="34.5" customHeight="1" x14ac:dyDescent="0.25">
      <c r="A14" s="8" t="s">
        <v>47</v>
      </c>
      <c r="B14" s="23" t="s">
        <v>48</v>
      </c>
      <c r="C14" s="27">
        <v>1</v>
      </c>
      <c r="D14" s="27">
        <v>1</v>
      </c>
      <c r="E14" s="27">
        <v>1</v>
      </c>
      <c r="F14" s="27">
        <v>1</v>
      </c>
      <c r="G14" s="27">
        <v>1</v>
      </c>
      <c r="H14" s="27">
        <v>1</v>
      </c>
      <c r="I14" s="27">
        <v>1</v>
      </c>
      <c r="J14" s="27">
        <v>1</v>
      </c>
      <c r="K14" s="27">
        <v>1</v>
      </c>
      <c r="L14" s="27">
        <v>1</v>
      </c>
      <c r="M14" s="27">
        <v>1</v>
      </c>
      <c r="N14" s="27">
        <v>1</v>
      </c>
      <c r="O14" s="27">
        <v>1</v>
      </c>
      <c r="P14" s="27">
        <v>1</v>
      </c>
      <c r="Q14" s="27">
        <v>1</v>
      </c>
      <c r="R14" s="27">
        <v>1</v>
      </c>
      <c r="S14" s="27">
        <v>1</v>
      </c>
      <c r="T14" s="27">
        <v>1</v>
      </c>
      <c r="U14" s="27">
        <v>1</v>
      </c>
      <c r="V14" s="27">
        <v>1</v>
      </c>
      <c r="W14" s="27">
        <v>4</v>
      </c>
      <c r="X14" s="28">
        <v>20</v>
      </c>
      <c r="Y14" s="18"/>
    </row>
    <row r="15" spans="1:30" ht="18.75" customHeight="1" x14ac:dyDescent="0.25">
      <c r="A15" s="8"/>
      <c r="B15" s="23" t="s">
        <v>49</v>
      </c>
      <c r="C15" s="27">
        <v>1</v>
      </c>
      <c r="D15" s="27">
        <v>1</v>
      </c>
      <c r="E15" s="27">
        <v>1</v>
      </c>
      <c r="F15" s="27">
        <v>1</v>
      </c>
      <c r="G15" s="27">
        <v>1</v>
      </c>
      <c r="H15" s="27">
        <v>1</v>
      </c>
      <c r="I15" s="27">
        <v>1</v>
      </c>
      <c r="J15" s="27">
        <v>1</v>
      </c>
      <c r="K15" s="27">
        <v>1</v>
      </c>
      <c r="L15" s="27">
        <v>1</v>
      </c>
      <c r="M15" s="27">
        <v>1</v>
      </c>
      <c r="N15" s="27">
        <v>1</v>
      </c>
      <c r="O15" s="27">
        <v>1</v>
      </c>
      <c r="P15" s="27">
        <v>1</v>
      </c>
      <c r="Q15" s="27">
        <v>1</v>
      </c>
      <c r="R15" s="27">
        <v>1</v>
      </c>
      <c r="S15" s="27">
        <v>1</v>
      </c>
      <c r="T15" s="27">
        <v>1</v>
      </c>
      <c r="U15" s="27">
        <v>1</v>
      </c>
      <c r="V15" s="27">
        <v>1</v>
      </c>
      <c r="W15" s="27">
        <v>4</v>
      </c>
      <c r="X15" s="28">
        <v>20</v>
      </c>
      <c r="Y15" s="18"/>
    </row>
    <row r="16" spans="1:30" ht="19.5" customHeight="1" x14ac:dyDescent="0.25">
      <c r="A16" s="31" t="s">
        <v>50</v>
      </c>
      <c r="B16" s="31" t="s">
        <v>50</v>
      </c>
      <c r="C16" s="27">
        <v>1</v>
      </c>
      <c r="D16" s="27">
        <v>1</v>
      </c>
      <c r="E16" s="27">
        <v>1</v>
      </c>
      <c r="F16" s="27">
        <v>1</v>
      </c>
      <c r="G16" s="27">
        <v>1</v>
      </c>
      <c r="H16" s="27">
        <v>1</v>
      </c>
      <c r="I16" s="27">
        <v>1</v>
      </c>
      <c r="J16" s="27">
        <v>1</v>
      </c>
      <c r="K16" s="27">
        <v>1</v>
      </c>
      <c r="L16" s="27">
        <v>1</v>
      </c>
      <c r="M16" s="27">
        <v>1</v>
      </c>
      <c r="N16" s="27">
        <v>1</v>
      </c>
      <c r="O16" s="27">
        <v>1</v>
      </c>
      <c r="P16" s="27">
        <v>1</v>
      </c>
      <c r="Q16" s="27">
        <v>1</v>
      </c>
      <c r="R16" s="27">
        <v>1</v>
      </c>
      <c r="S16" s="27">
        <v>1</v>
      </c>
      <c r="T16" s="27">
        <v>1</v>
      </c>
      <c r="U16" s="27">
        <v>1</v>
      </c>
      <c r="V16" s="27">
        <v>1</v>
      </c>
      <c r="W16" s="27">
        <v>4</v>
      </c>
      <c r="X16" s="28">
        <v>20</v>
      </c>
      <c r="Y16" s="18"/>
    </row>
    <row r="17" spans="1:26" ht="36.75" customHeight="1" x14ac:dyDescent="0.25">
      <c r="A17" s="19" t="s">
        <v>51</v>
      </c>
      <c r="B17" s="19" t="s">
        <v>51</v>
      </c>
      <c r="C17" s="32">
        <v>3</v>
      </c>
      <c r="D17" s="32">
        <v>3</v>
      </c>
      <c r="E17" s="32">
        <v>3</v>
      </c>
      <c r="F17" s="32">
        <v>3</v>
      </c>
      <c r="G17" s="32">
        <v>3</v>
      </c>
      <c r="H17" s="32">
        <v>3</v>
      </c>
      <c r="I17" s="32">
        <v>2</v>
      </c>
      <c r="J17" s="32">
        <v>2</v>
      </c>
      <c r="K17" s="32">
        <v>2</v>
      </c>
      <c r="L17" s="32">
        <v>2</v>
      </c>
      <c r="M17" s="32">
        <v>2</v>
      </c>
      <c r="N17" s="32">
        <v>2</v>
      </c>
      <c r="O17" s="32">
        <v>2</v>
      </c>
      <c r="P17" s="32">
        <v>2</v>
      </c>
      <c r="Q17" s="32">
        <v>2</v>
      </c>
      <c r="R17" s="32">
        <v>2</v>
      </c>
      <c r="S17" s="32">
        <v>2</v>
      </c>
      <c r="T17" s="32">
        <v>2</v>
      </c>
      <c r="U17" s="32">
        <v>2</v>
      </c>
      <c r="V17" s="32">
        <v>2</v>
      </c>
      <c r="W17" s="32">
        <v>8</v>
      </c>
      <c r="X17" s="33">
        <v>40</v>
      </c>
      <c r="Y17" s="18"/>
      <c r="Z17" s="34"/>
    </row>
    <row r="18" spans="1:26" ht="21" customHeight="1" x14ac:dyDescent="0.25">
      <c r="A18" s="7" t="s">
        <v>52</v>
      </c>
      <c r="B18" s="7"/>
      <c r="C18" s="35">
        <f t="shared" ref="C18:H18" si="0">SUM(C7:C17)</f>
        <v>21</v>
      </c>
      <c r="D18" s="35">
        <f t="shared" si="0"/>
        <v>21</v>
      </c>
      <c r="E18" s="35">
        <f t="shared" si="0"/>
        <v>21</v>
      </c>
      <c r="F18" s="35">
        <f t="shared" si="0"/>
        <v>21</v>
      </c>
      <c r="G18" s="35">
        <f t="shared" si="0"/>
        <v>21</v>
      </c>
      <c r="H18" s="35">
        <f t="shared" si="0"/>
        <v>21</v>
      </c>
      <c r="I18" s="35">
        <v>22</v>
      </c>
      <c r="J18" s="35">
        <v>22</v>
      </c>
      <c r="K18" s="35">
        <v>22</v>
      </c>
      <c r="L18" s="35">
        <v>22</v>
      </c>
      <c r="M18" s="35">
        <v>22</v>
      </c>
      <c r="N18" s="35">
        <v>22</v>
      </c>
      <c r="O18" s="35">
        <v>22</v>
      </c>
      <c r="P18" s="35">
        <v>22</v>
      </c>
      <c r="Q18" s="35">
        <v>22</v>
      </c>
      <c r="R18" s="35">
        <v>22</v>
      </c>
      <c r="S18" s="36" t="s">
        <v>53</v>
      </c>
      <c r="T18" s="36" t="s">
        <v>53</v>
      </c>
      <c r="U18" s="36" t="s">
        <v>53</v>
      </c>
      <c r="V18" s="36" t="s">
        <v>53</v>
      </c>
      <c r="W18" s="36"/>
      <c r="X18" s="37">
        <v>346</v>
      </c>
      <c r="Y18" s="38"/>
    </row>
    <row r="19" spans="1:26" ht="36.75" customHeight="1" x14ac:dyDescent="0.25">
      <c r="A19" s="6" t="s">
        <v>54</v>
      </c>
      <c r="B19" s="6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1</v>
      </c>
      <c r="J19" s="39">
        <v>1</v>
      </c>
      <c r="K19" s="39">
        <v>1</v>
      </c>
      <c r="L19" s="39">
        <v>1</v>
      </c>
      <c r="M19" s="39">
        <v>1</v>
      </c>
      <c r="N19" s="39">
        <v>1</v>
      </c>
      <c r="O19" s="39">
        <v>1</v>
      </c>
      <c r="P19" s="39">
        <v>1</v>
      </c>
      <c r="Q19" s="39">
        <v>1</v>
      </c>
      <c r="R19" s="39">
        <v>1</v>
      </c>
      <c r="S19" s="39">
        <v>0</v>
      </c>
      <c r="T19" s="39">
        <v>0</v>
      </c>
      <c r="U19" s="39">
        <v>0</v>
      </c>
      <c r="V19" s="39">
        <v>0</v>
      </c>
      <c r="W19" s="39"/>
      <c r="X19" s="40">
        <v>10</v>
      </c>
      <c r="Y19" s="38"/>
    </row>
    <row r="20" spans="1:26" ht="42.75" customHeight="1" x14ac:dyDescent="0.25">
      <c r="A20" s="20" t="s">
        <v>37</v>
      </c>
      <c r="B20" s="19" t="s">
        <v>55</v>
      </c>
      <c r="C20" s="21"/>
      <c r="D20" s="21"/>
      <c r="E20" s="21"/>
      <c r="F20" s="21"/>
      <c r="G20" s="21"/>
      <c r="H20" s="21"/>
      <c r="I20" s="21">
        <v>1</v>
      </c>
      <c r="J20" s="21">
        <v>1</v>
      </c>
      <c r="K20" s="21">
        <v>1</v>
      </c>
      <c r="L20" s="21">
        <v>1</v>
      </c>
      <c r="M20" s="21">
        <v>1</v>
      </c>
      <c r="N20" s="21">
        <v>1</v>
      </c>
      <c r="O20" s="21">
        <v>1</v>
      </c>
      <c r="P20" s="21">
        <v>1</v>
      </c>
      <c r="Q20" s="21">
        <v>1</v>
      </c>
      <c r="R20" s="21">
        <v>1</v>
      </c>
      <c r="S20" s="21">
        <v>0</v>
      </c>
      <c r="T20" s="21">
        <v>0</v>
      </c>
      <c r="U20" s="21">
        <v>0</v>
      </c>
      <c r="V20" s="21">
        <v>0</v>
      </c>
      <c r="W20" s="21"/>
      <c r="X20" s="22">
        <v>10</v>
      </c>
      <c r="Y20" s="38"/>
    </row>
    <row r="21" spans="1:26" ht="15" customHeight="1" x14ac:dyDescent="0.25">
      <c r="A21" s="5" t="s">
        <v>56</v>
      </c>
      <c r="B21" s="5"/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1</v>
      </c>
      <c r="J21" s="39">
        <v>1</v>
      </c>
      <c r="K21" s="39">
        <v>1</v>
      </c>
      <c r="L21" s="39">
        <v>1</v>
      </c>
      <c r="M21" s="39">
        <v>1</v>
      </c>
      <c r="N21" s="39">
        <v>1</v>
      </c>
      <c r="O21" s="39">
        <v>1</v>
      </c>
      <c r="P21" s="39">
        <v>1</v>
      </c>
      <c r="Q21" s="39">
        <v>1</v>
      </c>
      <c r="R21" s="39">
        <v>1</v>
      </c>
      <c r="S21" s="39">
        <v>0</v>
      </c>
      <c r="T21" s="39">
        <v>0</v>
      </c>
      <c r="U21" s="39">
        <v>0</v>
      </c>
      <c r="V21" s="39">
        <v>0</v>
      </c>
      <c r="W21" s="39"/>
      <c r="X21" s="40">
        <v>10</v>
      </c>
      <c r="Y21" s="38"/>
    </row>
    <row r="22" spans="1:26" ht="15" customHeight="1" x14ac:dyDescent="0.25">
      <c r="A22" s="4" t="s">
        <v>57</v>
      </c>
      <c r="B22" s="4"/>
      <c r="C22" s="22">
        <v>33</v>
      </c>
      <c r="D22" s="22">
        <v>33</v>
      </c>
      <c r="E22" s="22">
        <v>33</v>
      </c>
      <c r="F22" s="22">
        <v>33</v>
      </c>
      <c r="G22" s="22">
        <v>33</v>
      </c>
      <c r="H22" s="22">
        <v>33</v>
      </c>
      <c r="I22" s="22">
        <v>34</v>
      </c>
      <c r="J22" s="22">
        <v>34</v>
      </c>
      <c r="K22" s="22">
        <v>34</v>
      </c>
      <c r="L22" s="22">
        <v>34</v>
      </c>
      <c r="M22" s="22">
        <v>34</v>
      </c>
      <c r="N22" s="22">
        <v>34</v>
      </c>
      <c r="O22" s="22">
        <v>34</v>
      </c>
      <c r="P22" s="22">
        <v>34</v>
      </c>
      <c r="Q22" s="22">
        <v>34</v>
      </c>
      <c r="R22" s="22">
        <v>34</v>
      </c>
      <c r="S22" s="22">
        <v>34</v>
      </c>
      <c r="T22" s="22">
        <v>34</v>
      </c>
      <c r="U22" s="22">
        <v>34</v>
      </c>
      <c r="V22" s="22">
        <v>34</v>
      </c>
      <c r="W22" s="22"/>
      <c r="X22" s="22"/>
      <c r="Y22" s="38"/>
    </row>
    <row r="23" spans="1:26" ht="15" customHeight="1" x14ac:dyDescent="0.25">
      <c r="A23" s="3" t="s">
        <v>58</v>
      </c>
      <c r="B23" s="3"/>
      <c r="C23" s="42">
        <v>21</v>
      </c>
      <c r="D23" s="42">
        <v>21</v>
      </c>
      <c r="E23" s="42">
        <v>21</v>
      </c>
      <c r="F23" s="42">
        <v>21</v>
      </c>
      <c r="G23" s="42">
        <v>21</v>
      </c>
      <c r="H23" s="42">
        <v>21</v>
      </c>
      <c r="I23" s="42">
        <v>23</v>
      </c>
      <c r="J23" s="42">
        <v>23</v>
      </c>
      <c r="K23" s="42">
        <v>23</v>
      </c>
      <c r="L23" s="42">
        <v>23</v>
      </c>
      <c r="M23" s="42">
        <v>23</v>
      </c>
      <c r="N23" s="42">
        <v>23</v>
      </c>
      <c r="O23" s="42">
        <v>23</v>
      </c>
      <c r="P23" s="42">
        <v>23</v>
      </c>
      <c r="Q23" s="42">
        <v>23</v>
      </c>
      <c r="R23" s="42">
        <v>23</v>
      </c>
      <c r="S23" s="42">
        <v>23</v>
      </c>
      <c r="T23" s="42">
        <v>23</v>
      </c>
      <c r="U23" s="42">
        <v>23</v>
      </c>
      <c r="V23" s="42">
        <v>23</v>
      </c>
      <c r="W23" s="42"/>
      <c r="X23" s="42">
        <v>448</v>
      </c>
      <c r="Y23" s="38"/>
    </row>
    <row r="24" spans="1:26" ht="15" customHeight="1" x14ac:dyDescent="0.25">
      <c r="A24" s="3" t="s">
        <v>59</v>
      </c>
      <c r="B24" s="3"/>
      <c r="C24" s="42">
        <v>653</v>
      </c>
      <c r="D24" s="42">
        <v>653</v>
      </c>
      <c r="E24" s="42">
        <v>653</v>
      </c>
      <c r="F24" s="42">
        <v>653</v>
      </c>
      <c r="G24" s="42">
        <v>653</v>
      </c>
      <c r="H24" s="42">
        <v>653</v>
      </c>
      <c r="I24" s="42">
        <f>I26*I22</f>
        <v>782</v>
      </c>
      <c r="J24" s="42">
        <v>782</v>
      </c>
      <c r="K24" s="42">
        <v>782</v>
      </c>
      <c r="L24" s="42">
        <v>782</v>
      </c>
      <c r="M24" s="42">
        <v>782</v>
      </c>
      <c r="N24" s="42">
        <v>782</v>
      </c>
      <c r="O24" s="42">
        <v>782</v>
      </c>
      <c r="P24" s="42">
        <v>782</v>
      </c>
      <c r="Q24" s="42">
        <v>782</v>
      </c>
      <c r="R24" s="42">
        <v>782</v>
      </c>
      <c r="S24" s="42">
        <v>782</v>
      </c>
      <c r="T24" s="42">
        <v>782</v>
      </c>
      <c r="U24" s="42">
        <v>782</v>
      </c>
      <c r="V24" s="42">
        <v>782</v>
      </c>
      <c r="W24" s="42"/>
      <c r="X24" s="42">
        <v>2999</v>
      </c>
      <c r="Y24" s="38"/>
    </row>
    <row r="25" spans="1:26" ht="84.75" customHeight="1" x14ac:dyDescent="0.25">
      <c r="A25" s="2" t="s">
        <v>60</v>
      </c>
      <c r="B25" s="2"/>
      <c r="C25" s="1" t="s">
        <v>61</v>
      </c>
      <c r="D25" s="1"/>
      <c r="E25" s="1"/>
      <c r="F25" s="1"/>
      <c r="G25" s="1"/>
      <c r="H25" s="1"/>
      <c r="I25" s="1">
        <v>782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43"/>
      <c r="X25" s="43" t="s">
        <v>62</v>
      </c>
      <c r="Y25" s="38"/>
    </row>
    <row r="26" spans="1:26" ht="84.75" customHeight="1" x14ac:dyDescent="0.25">
      <c r="A26" s="2" t="s">
        <v>63</v>
      </c>
      <c r="B26" s="2"/>
      <c r="C26" s="1" t="s">
        <v>64</v>
      </c>
      <c r="D26" s="1"/>
      <c r="E26" s="1"/>
      <c r="F26" s="1"/>
      <c r="G26" s="1"/>
      <c r="H26" s="1"/>
      <c r="I26" s="1">
        <v>23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43"/>
      <c r="X26" s="43">
        <v>90</v>
      </c>
      <c r="Y26" s="38"/>
    </row>
  </sheetData>
  <mergeCells count="25">
    <mergeCell ref="A24:B24"/>
    <mergeCell ref="A25:B25"/>
    <mergeCell ref="C25:H25"/>
    <mergeCell ref="I25:V25"/>
    <mergeCell ref="A26:B26"/>
    <mergeCell ref="C26:H26"/>
    <mergeCell ref="I26:V26"/>
    <mergeCell ref="A18:B18"/>
    <mergeCell ref="A19:B19"/>
    <mergeCell ref="A21:B21"/>
    <mergeCell ref="A22:B22"/>
    <mergeCell ref="A23:B23"/>
    <mergeCell ref="Y4:Y5"/>
    <mergeCell ref="A6:V6"/>
    <mergeCell ref="A7:A8"/>
    <mergeCell ref="A12:A13"/>
    <mergeCell ref="A14:A15"/>
    <mergeCell ref="A1:X1"/>
    <mergeCell ref="A2:X2"/>
    <mergeCell ref="A3:X3"/>
    <mergeCell ref="A4:A5"/>
    <mergeCell ref="B4:B5"/>
    <mergeCell ref="C4:V4"/>
    <mergeCell ref="W4:W6"/>
    <mergeCell ref="X4:X6"/>
  </mergeCells>
  <pageMargins left="1.16180555555556" right="0.31527777777777799" top="0.35416666666666702" bottom="0.35416666666666702" header="0.511811023622047" footer="0.511811023622047"/>
  <pageSetup paperSize="9" scale="70" orientation="landscape" horizontalDpi="300" verticalDpi="300" r:id="rId1"/>
  <colBreaks count="1" manualBreakCount="1">
    <brk id="2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0"/>
  <sheetViews>
    <sheetView view="pageBreakPreview" topLeftCell="A29" zoomScale="80" zoomScaleNormal="80" zoomScalePageLayoutView="80" workbookViewId="0">
      <selection activeCell="I40" sqref="I40"/>
    </sheetView>
  </sheetViews>
  <sheetFormatPr defaultColWidth="8.7109375" defaultRowHeight="15" x14ac:dyDescent="0.25"/>
  <cols>
    <col min="1" max="1" width="24.28515625" style="15" customWidth="1"/>
    <col min="2" max="2" width="15.28515625" style="15" customWidth="1"/>
    <col min="3" max="3" width="16" style="15" customWidth="1"/>
    <col min="4" max="4" width="9.5703125" style="15" customWidth="1"/>
    <col min="5" max="33" width="5.7109375" style="15" customWidth="1"/>
    <col min="34" max="34" width="10" style="15" customWidth="1"/>
    <col min="35" max="35" width="11.42578125" style="15" customWidth="1"/>
    <col min="36" max="36" width="13.42578125" style="15" customWidth="1"/>
  </cols>
  <sheetData>
    <row r="1" spans="1:36" ht="15.75" x14ac:dyDescent="0.25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</row>
    <row r="2" spans="1:36" ht="15.75" x14ac:dyDescent="0.25">
      <c r="A2" s="14" t="s">
        <v>66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</row>
    <row r="3" spans="1:36" ht="15.75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</row>
    <row r="4" spans="1:36" ht="15" customHeight="1" x14ac:dyDescent="0.25">
      <c r="A4" s="13" t="s">
        <v>2</v>
      </c>
      <c r="B4" s="13" t="s">
        <v>67</v>
      </c>
      <c r="C4" s="13"/>
      <c r="D4" s="11" t="s">
        <v>68</v>
      </c>
      <c r="E4" s="13" t="s">
        <v>4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2" t="s">
        <v>5</v>
      </c>
      <c r="AI4" s="12" t="s">
        <v>6</v>
      </c>
      <c r="AJ4" s="10"/>
    </row>
    <row r="5" spans="1:36" ht="15.75" customHeight="1" x14ac:dyDescent="0.25">
      <c r="A5" s="13"/>
      <c r="B5" s="13"/>
      <c r="C5" s="13"/>
      <c r="D5" s="11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2"/>
      <c r="AI5" s="12"/>
      <c r="AJ5" s="10"/>
    </row>
    <row r="6" spans="1:36" ht="21.75" customHeight="1" x14ac:dyDescent="0.25">
      <c r="A6" s="13"/>
      <c r="B6" s="13"/>
      <c r="C6" s="13"/>
      <c r="D6" s="11"/>
      <c r="E6" s="44" t="s">
        <v>69</v>
      </c>
      <c r="F6" s="44" t="s">
        <v>70</v>
      </c>
      <c r="G6" s="44" t="s">
        <v>71</v>
      </c>
      <c r="H6" s="44" t="s">
        <v>72</v>
      </c>
      <c r="I6" s="44" t="s">
        <v>73</v>
      </c>
      <c r="J6" s="45" t="s">
        <v>74</v>
      </c>
      <c r="K6" s="45" t="s">
        <v>75</v>
      </c>
      <c r="L6" s="45" t="s">
        <v>76</v>
      </c>
      <c r="M6" s="45" t="s">
        <v>77</v>
      </c>
      <c r="N6" s="45" t="s">
        <v>78</v>
      </c>
      <c r="O6" s="45" t="s">
        <v>79</v>
      </c>
      <c r="P6" s="45" t="s">
        <v>80</v>
      </c>
      <c r="Q6" s="46" t="s">
        <v>81</v>
      </c>
      <c r="R6" s="46" t="s">
        <v>82</v>
      </c>
      <c r="S6" s="46" t="s">
        <v>83</v>
      </c>
      <c r="T6" s="46" t="s">
        <v>84</v>
      </c>
      <c r="U6" s="46" t="s">
        <v>85</v>
      </c>
      <c r="V6" s="46" t="s">
        <v>86</v>
      </c>
      <c r="W6" s="47" t="s">
        <v>87</v>
      </c>
      <c r="X6" s="47" t="s">
        <v>88</v>
      </c>
      <c r="Y6" s="47" t="s">
        <v>89</v>
      </c>
      <c r="Z6" s="47" t="s">
        <v>90</v>
      </c>
      <c r="AA6" s="47" t="s">
        <v>91</v>
      </c>
      <c r="AB6" s="47" t="s">
        <v>92</v>
      </c>
      <c r="AC6" s="48" t="s">
        <v>93</v>
      </c>
      <c r="AD6" s="48" t="s">
        <v>94</v>
      </c>
      <c r="AE6" s="48" t="s">
        <v>95</v>
      </c>
      <c r="AF6" s="48" t="s">
        <v>96</v>
      </c>
      <c r="AG6" s="48" t="s">
        <v>97</v>
      </c>
      <c r="AH6" s="12"/>
      <c r="AI6" s="12"/>
      <c r="AJ6" s="18"/>
    </row>
    <row r="7" spans="1:36" s="52" customFormat="1" ht="15" customHeight="1" x14ac:dyDescent="0.25">
      <c r="A7" s="134" t="s">
        <v>27</v>
      </c>
      <c r="B7" s="134"/>
      <c r="C7" s="134"/>
      <c r="D7" s="49"/>
      <c r="E7" s="49"/>
      <c r="F7" s="49"/>
      <c r="G7" s="49"/>
      <c r="H7" s="49"/>
      <c r="I7" s="49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1"/>
    </row>
    <row r="8" spans="1:36" ht="18" customHeight="1" x14ac:dyDescent="0.25">
      <c r="A8" s="8" t="s">
        <v>98</v>
      </c>
      <c r="B8" s="135" t="s">
        <v>29</v>
      </c>
      <c r="C8" s="135"/>
      <c r="D8" s="53" t="s">
        <v>99</v>
      </c>
      <c r="E8" s="21">
        <v>5</v>
      </c>
      <c r="F8" s="21">
        <v>5</v>
      </c>
      <c r="G8" s="21">
        <v>5</v>
      </c>
      <c r="H8" s="21">
        <v>5</v>
      </c>
      <c r="I8" s="21">
        <v>5</v>
      </c>
      <c r="J8" s="21">
        <v>6</v>
      </c>
      <c r="K8" s="21">
        <v>6</v>
      </c>
      <c r="L8" s="21">
        <v>6</v>
      </c>
      <c r="M8" s="21">
        <v>6</v>
      </c>
      <c r="N8" s="21">
        <v>6</v>
      </c>
      <c r="O8" s="21">
        <v>6</v>
      </c>
      <c r="P8" s="21">
        <v>6</v>
      </c>
      <c r="Q8" s="21">
        <v>4</v>
      </c>
      <c r="R8" s="21">
        <v>4</v>
      </c>
      <c r="S8" s="21">
        <v>4</v>
      </c>
      <c r="T8" s="21">
        <v>4</v>
      </c>
      <c r="U8" s="21">
        <v>4</v>
      </c>
      <c r="V8" s="21">
        <v>4</v>
      </c>
      <c r="W8" s="21">
        <v>3</v>
      </c>
      <c r="X8" s="21">
        <v>3</v>
      </c>
      <c r="Y8" s="21">
        <v>3</v>
      </c>
      <c r="Z8" s="21">
        <v>3</v>
      </c>
      <c r="AA8" s="21">
        <v>3</v>
      </c>
      <c r="AB8" s="21">
        <v>3</v>
      </c>
      <c r="AC8" s="21">
        <v>3</v>
      </c>
      <c r="AD8" s="21">
        <v>3</v>
      </c>
      <c r="AE8" s="21">
        <v>3</v>
      </c>
      <c r="AF8" s="21">
        <v>3</v>
      </c>
      <c r="AG8" s="21">
        <v>3</v>
      </c>
      <c r="AH8" s="21">
        <v>21</v>
      </c>
      <c r="AI8" s="22">
        <v>124</v>
      </c>
      <c r="AJ8" s="18"/>
    </row>
    <row r="9" spans="1:36" ht="20.25" customHeight="1" x14ac:dyDescent="0.25">
      <c r="A9" s="8"/>
      <c r="B9" s="135" t="s">
        <v>100</v>
      </c>
      <c r="C9" s="135"/>
      <c r="D9" s="53" t="s">
        <v>99</v>
      </c>
      <c r="E9" s="21">
        <v>3</v>
      </c>
      <c r="F9" s="21">
        <v>3</v>
      </c>
      <c r="G9" s="21">
        <v>3</v>
      </c>
      <c r="H9" s="21">
        <v>3</v>
      </c>
      <c r="I9" s="21">
        <v>3</v>
      </c>
      <c r="J9" s="21">
        <v>3</v>
      </c>
      <c r="K9" s="21">
        <v>3</v>
      </c>
      <c r="L9" s="21">
        <v>3</v>
      </c>
      <c r="M9" s="21">
        <v>3</v>
      </c>
      <c r="N9" s="21">
        <v>3</v>
      </c>
      <c r="O9" s="21">
        <v>3</v>
      </c>
      <c r="P9" s="21">
        <v>3</v>
      </c>
      <c r="Q9" s="21">
        <v>2</v>
      </c>
      <c r="R9" s="21">
        <v>2</v>
      </c>
      <c r="S9" s="21">
        <v>2</v>
      </c>
      <c r="T9" s="21">
        <v>2</v>
      </c>
      <c r="U9" s="21">
        <v>2</v>
      </c>
      <c r="V9" s="21">
        <v>2</v>
      </c>
      <c r="W9" s="21">
        <v>2</v>
      </c>
      <c r="X9" s="21">
        <v>2</v>
      </c>
      <c r="Y9" s="21">
        <v>2</v>
      </c>
      <c r="Z9" s="21">
        <v>2</v>
      </c>
      <c r="AA9" s="21">
        <v>2</v>
      </c>
      <c r="AB9" s="21">
        <v>2</v>
      </c>
      <c r="AC9" s="21">
        <v>3</v>
      </c>
      <c r="AD9" s="21">
        <v>3</v>
      </c>
      <c r="AE9" s="21">
        <v>3</v>
      </c>
      <c r="AF9" s="21">
        <v>3</v>
      </c>
      <c r="AG9" s="21">
        <v>3</v>
      </c>
      <c r="AH9" s="21">
        <v>13</v>
      </c>
      <c r="AI9" s="22">
        <v>75</v>
      </c>
      <c r="AJ9" s="18"/>
    </row>
    <row r="10" spans="1:36" ht="35.25" customHeight="1" x14ac:dyDescent="0.25">
      <c r="A10" s="136" t="s">
        <v>31</v>
      </c>
      <c r="B10" s="135" t="s">
        <v>101</v>
      </c>
      <c r="C10" s="135"/>
      <c r="D10" s="53" t="s">
        <v>99</v>
      </c>
      <c r="E10" s="21"/>
      <c r="F10" s="32">
        <v>3</v>
      </c>
      <c r="G10" s="32"/>
      <c r="H10" s="32"/>
      <c r="I10" s="32"/>
      <c r="J10" s="32"/>
      <c r="K10" s="32"/>
      <c r="L10" s="32"/>
      <c r="M10" s="32"/>
      <c r="N10" s="32"/>
      <c r="O10" s="32"/>
      <c r="P10" s="32">
        <v>3</v>
      </c>
      <c r="Q10" s="32"/>
      <c r="R10" s="32">
        <v>3</v>
      </c>
      <c r="S10" s="32"/>
      <c r="T10" s="32"/>
      <c r="U10" s="32"/>
      <c r="V10" s="32"/>
      <c r="W10" s="21">
        <v>3</v>
      </c>
      <c r="X10" s="21"/>
      <c r="Y10" s="21"/>
      <c r="Z10" s="21"/>
      <c r="AA10" s="21"/>
      <c r="AB10" s="21">
        <v>3</v>
      </c>
      <c r="AC10" s="21">
        <v>3</v>
      </c>
      <c r="AD10" s="21"/>
      <c r="AE10" s="21"/>
      <c r="AF10" s="21"/>
      <c r="AG10" s="21"/>
      <c r="AH10" s="21">
        <v>15</v>
      </c>
      <c r="AI10" s="22">
        <v>18</v>
      </c>
      <c r="AJ10" s="18"/>
    </row>
    <row r="11" spans="1:36" ht="36.75" customHeight="1" x14ac:dyDescent="0.25">
      <c r="A11" s="136"/>
      <c r="B11" s="135" t="s">
        <v>102</v>
      </c>
      <c r="C11" s="135"/>
      <c r="D11" s="53" t="s">
        <v>99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32"/>
      <c r="V11" s="32"/>
      <c r="W11" s="21"/>
      <c r="X11" s="21"/>
      <c r="Y11" s="21"/>
      <c r="Z11" s="21"/>
      <c r="AA11" s="21">
        <v>3</v>
      </c>
      <c r="AB11" s="21"/>
      <c r="AC11" s="21"/>
      <c r="AD11" s="21">
        <v>3</v>
      </c>
      <c r="AE11" s="21"/>
      <c r="AF11" s="21"/>
      <c r="AG11" s="21"/>
      <c r="AH11" s="21">
        <v>6</v>
      </c>
      <c r="AI11" s="22">
        <v>6</v>
      </c>
      <c r="AJ11" s="18"/>
    </row>
    <row r="12" spans="1:36" ht="36.75" customHeight="1" x14ac:dyDescent="0.25">
      <c r="A12" s="136"/>
      <c r="B12" s="135" t="s">
        <v>32</v>
      </c>
      <c r="C12" s="135"/>
      <c r="D12" s="53" t="s">
        <v>99</v>
      </c>
      <c r="E12" s="54" t="s">
        <v>35</v>
      </c>
      <c r="F12" s="54" t="s">
        <v>35</v>
      </c>
      <c r="G12" s="54" t="s">
        <v>35</v>
      </c>
      <c r="H12" s="54" t="s">
        <v>35</v>
      </c>
      <c r="I12" s="54" t="s">
        <v>35</v>
      </c>
      <c r="J12" s="54" t="s">
        <v>35</v>
      </c>
      <c r="K12" s="54" t="s">
        <v>35</v>
      </c>
      <c r="L12" s="54" t="s">
        <v>35</v>
      </c>
      <c r="M12" s="54" t="s">
        <v>35</v>
      </c>
      <c r="N12" s="54" t="s">
        <v>35</v>
      </c>
      <c r="O12" s="54" t="s">
        <v>35</v>
      </c>
      <c r="P12" s="54" t="s">
        <v>35</v>
      </c>
      <c r="Q12" s="54" t="s">
        <v>35</v>
      </c>
      <c r="R12" s="54" t="s">
        <v>35</v>
      </c>
      <c r="S12" s="54" t="s">
        <v>35</v>
      </c>
      <c r="T12" s="54" t="s">
        <v>35</v>
      </c>
      <c r="U12" s="54" t="s">
        <v>35</v>
      </c>
      <c r="V12" s="54" t="s">
        <v>35</v>
      </c>
      <c r="W12" s="54" t="s">
        <v>35</v>
      </c>
      <c r="X12" s="54" t="s">
        <v>35</v>
      </c>
      <c r="Y12" s="54" t="s">
        <v>35</v>
      </c>
      <c r="Z12" s="54" t="s">
        <v>35</v>
      </c>
      <c r="AA12" s="54" t="s">
        <v>35</v>
      </c>
      <c r="AB12" s="54" t="s">
        <v>35</v>
      </c>
      <c r="AC12" s="54" t="s">
        <v>35</v>
      </c>
      <c r="AD12" s="54" t="s">
        <v>35</v>
      </c>
      <c r="AE12" s="54" t="s">
        <v>35</v>
      </c>
      <c r="AF12" s="54" t="s">
        <v>35</v>
      </c>
      <c r="AG12" s="54" t="s">
        <v>35</v>
      </c>
      <c r="AH12" s="54" t="s">
        <v>103</v>
      </c>
      <c r="AI12" s="55" t="s">
        <v>104</v>
      </c>
      <c r="AJ12" s="56"/>
    </row>
    <row r="13" spans="1:36" ht="21" customHeight="1" x14ac:dyDescent="0.25">
      <c r="A13" s="137" t="s">
        <v>37</v>
      </c>
      <c r="B13" s="137" t="s">
        <v>38</v>
      </c>
      <c r="C13" s="137"/>
      <c r="D13" s="53" t="s">
        <v>99</v>
      </c>
      <c r="E13" s="27">
        <v>5</v>
      </c>
      <c r="F13" s="27">
        <v>5</v>
      </c>
      <c r="G13" s="27">
        <v>5</v>
      </c>
      <c r="H13" s="27">
        <v>5</v>
      </c>
      <c r="I13" s="27">
        <v>5</v>
      </c>
      <c r="J13" s="27">
        <v>5</v>
      </c>
      <c r="K13" s="27">
        <v>5</v>
      </c>
      <c r="L13" s="27">
        <v>5</v>
      </c>
      <c r="M13" s="27">
        <v>5</v>
      </c>
      <c r="N13" s="27">
        <v>5</v>
      </c>
      <c r="O13" s="27">
        <v>5</v>
      </c>
      <c r="P13" s="27">
        <v>5</v>
      </c>
      <c r="Q13" s="27"/>
      <c r="R13" s="27"/>
      <c r="S13" s="27"/>
      <c r="T13" s="27"/>
      <c r="U13" s="27"/>
      <c r="V13" s="27"/>
      <c r="W13" s="27"/>
      <c r="X13" s="27"/>
      <c r="Y13" s="21"/>
      <c r="Z13" s="21"/>
      <c r="AA13" s="21"/>
      <c r="AB13" s="21"/>
      <c r="AC13" s="21"/>
      <c r="AD13" s="21"/>
      <c r="AE13" s="21"/>
      <c r="AF13" s="21"/>
      <c r="AG13" s="21"/>
      <c r="AH13" s="21">
        <v>10</v>
      </c>
      <c r="AI13" s="22">
        <v>60</v>
      </c>
      <c r="AJ13" s="18"/>
    </row>
    <row r="14" spans="1:36" ht="15" customHeight="1" x14ac:dyDescent="0.25">
      <c r="A14" s="137"/>
      <c r="B14" s="137" t="s">
        <v>38</v>
      </c>
      <c r="C14" s="31" t="s">
        <v>105</v>
      </c>
      <c r="D14" s="27" t="s">
        <v>106</v>
      </c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32"/>
      <c r="R14" s="27"/>
      <c r="S14" s="27"/>
      <c r="T14" s="27"/>
      <c r="U14" s="27"/>
      <c r="V14" s="57">
        <v>4</v>
      </c>
      <c r="W14" s="57">
        <v>4</v>
      </c>
      <c r="X14" s="27"/>
      <c r="Y14" s="21"/>
      <c r="Z14" s="21"/>
      <c r="AA14" s="21"/>
      <c r="AB14" s="21"/>
      <c r="AC14" s="21"/>
      <c r="AD14" s="21"/>
      <c r="AE14" s="21"/>
      <c r="AF14" s="21"/>
      <c r="AG14" s="21"/>
      <c r="AH14" s="21">
        <v>8</v>
      </c>
      <c r="AI14" s="22">
        <v>8</v>
      </c>
      <c r="AJ14" s="18"/>
    </row>
    <row r="15" spans="1:36" ht="15.75" x14ac:dyDescent="0.25">
      <c r="A15" s="137"/>
      <c r="B15" s="137"/>
      <c r="C15" s="31" t="s">
        <v>105</v>
      </c>
      <c r="D15" s="53" t="s">
        <v>99</v>
      </c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58">
        <v>3</v>
      </c>
      <c r="R15" s="21">
        <v>3</v>
      </c>
      <c r="S15" s="21">
        <v>3</v>
      </c>
      <c r="T15" s="21">
        <v>3</v>
      </c>
      <c r="U15" s="21">
        <v>3</v>
      </c>
      <c r="V15" s="58"/>
      <c r="W15" s="58"/>
      <c r="X15" s="21">
        <v>3</v>
      </c>
      <c r="Y15" s="21">
        <v>3</v>
      </c>
      <c r="Z15" s="21">
        <v>3</v>
      </c>
      <c r="AA15" s="21">
        <v>3</v>
      </c>
      <c r="AB15" s="21">
        <v>3</v>
      </c>
      <c r="AC15" s="21">
        <v>3</v>
      </c>
      <c r="AD15" s="21">
        <v>3</v>
      </c>
      <c r="AE15" s="21">
        <v>3</v>
      </c>
      <c r="AF15" s="21">
        <v>3</v>
      </c>
      <c r="AG15" s="21">
        <v>3</v>
      </c>
      <c r="AH15" s="21">
        <v>9</v>
      </c>
      <c r="AI15" s="22">
        <v>45</v>
      </c>
      <c r="AJ15" s="18"/>
    </row>
    <row r="16" spans="1:36" ht="15.75" x14ac:dyDescent="0.25">
      <c r="A16" s="137"/>
      <c r="B16" s="137"/>
      <c r="C16" s="31" t="s">
        <v>107</v>
      </c>
      <c r="D16" s="59" t="s">
        <v>108</v>
      </c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8"/>
      <c r="R16" s="59"/>
      <c r="S16" s="59"/>
      <c r="T16" s="59"/>
      <c r="U16" s="59"/>
      <c r="V16" s="60">
        <v>3</v>
      </c>
      <c r="W16" s="60">
        <v>3</v>
      </c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>
        <v>6</v>
      </c>
      <c r="AI16" s="22">
        <v>6</v>
      </c>
      <c r="AJ16" s="18"/>
    </row>
    <row r="17" spans="1:36" ht="15.75" x14ac:dyDescent="0.25">
      <c r="A17" s="137"/>
      <c r="B17" s="137"/>
      <c r="C17" s="31" t="s">
        <v>107</v>
      </c>
      <c r="D17" s="53" t="s">
        <v>99</v>
      </c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>
        <v>2</v>
      </c>
      <c r="R17" s="59">
        <v>2</v>
      </c>
      <c r="S17" s="59">
        <v>2</v>
      </c>
      <c r="T17" s="59">
        <v>2</v>
      </c>
      <c r="U17" s="59">
        <v>2</v>
      </c>
      <c r="V17" s="59">
        <v>2</v>
      </c>
      <c r="W17" s="59">
        <v>2</v>
      </c>
      <c r="X17" s="59">
        <v>2</v>
      </c>
      <c r="Y17" s="59">
        <v>2</v>
      </c>
      <c r="Z17" s="59">
        <v>2</v>
      </c>
      <c r="AA17" s="59">
        <v>2</v>
      </c>
      <c r="AB17" s="59">
        <v>2</v>
      </c>
      <c r="AC17" s="59">
        <v>2</v>
      </c>
      <c r="AD17" s="59">
        <v>2</v>
      </c>
      <c r="AE17" s="59">
        <v>2</v>
      </c>
      <c r="AF17" s="59">
        <v>2</v>
      </c>
      <c r="AG17" s="59">
        <v>2</v>
      </c>
      <c r="AH17" s="59">
        <v>6</v>
      </c>
      <c r="AI17" s="22">
        <v>34</v>
      </c>
      <c r="AJ17" s="18"/>
    </row>
    <row r="18" spans="1:36" ht="40.5" customHeight="1" x14ac:dyDescent="0.25">
      <c r="A18" s="137"/>
      <c r="B18" s="137"/>
      <c r="C18" s="31" t="s">
        <v>109</v>
      </c>
      <c r="D18" s="53" t="s">
        <v>99</v>
      </c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>
        <v>1</v>
      </c>
      <c r="R18" s="59">
        <v>1</v>
      </c>
      <c r="S18" s="59">
        <v>1</v>
      </c>
      <c r="T18" s="59">
        <v>1</v>
      </c>
      <c r="U18" s="59">
        <v>1</v>
      </c>
      <c r="V18" s="59">
        <v>1</v>
      </c>
      <c r="W18" s="59">
        <v>1</v>
      </c>
      <c r="X18" s="59">
        <v>1</v>
      </c>
      <c r="Y18" s="59">
        <v>1</v>
      </c>
      <c r="Z18" s="59">
        <v>1</v>
      </c>
      <c r="AA18" s="59">
        <v>1</v>
      </c>
      <c r="AB18" s="59">
        <v>1</v>
      </c>
      <c r="AC18" s="59">
        <v>1</v>
      </c>
      <c r="AD18" s="59">
        <v>1</v>
      </c>
      <c r="AE18" s="59">
        <v>1</v>
      </c>
      <c r="AF18" s="59">
        <v>1</v>
      </c>
      <c r="AG18" s="59">
        <v>1</v>
      </c>
      <c r="AH18" s="59">
        <v>3</v>
      </c>
      <c r="AI18" s="22">
        <v>17</v>
      </c>
      <c r="AJ18" s="18"/>
    </row>
    <row r="19" spans="1:36" s="62" customFormat="1" ht="21" customHeight="1" x14ac:dyDescent="0.25">
      <c r="A19" s="137"/>
      <c r="B19" s="137" t="s">
        <v>110</v>
      </c>
      <c r="C19" s="137"/>
      <c r="D19" s="53" t="s">
        <v>99</v>
      </c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61" t="s">
        <v>111</v>
      </c>
      <c r="R19" s="61" t="s">
        <v>111</v>
      </c>
      <c r="S19" s="61" t="s">
        <v>111</v>
      </c>
      <c r="T19" s="61" t="s">
        <v>111</v>
      </c>
      <c r="U19" s="61" t="s">
        <v>111</v>
      </c>
      <c r="V19" s="61" t="s">
        <v>111</v>
      </c>
      <c r="W19" s="61" t="s">
        <v>111</v>
      </c>
      <c r="X19" s="61" t="s">
        <v>111</v>
      </c>
      <c r="Y19" s="61" t="s">
        <v>111</v>
      </c>
      <c r="Z19" s="61" t="s">
        <v>111</v>
      </c>
      <c r="AA19" s="61" t="s">
        <v>111</v>
      </c>
      <c r="AB19" s="61" t="s">
        <v>111</v>
      </c>
      <c r="AC19" s="61" t="s">
        <v>111</v>
      </c>
      <c r="AD19" s="61" t="s">
        <v>111</v>
      </c>
      <c r="AE19" s="61" t="s">
        <v>111</v>
      </c>
      <c r="AF19" s="61" t="s">
        <v>111</v>
      </c>
      <c r="AG19" s="61" t="s">
        <v>111</v>
      </c>
      <c r="AH19" s="61" t="s">
        <v>35</v>
      </c>
      <c r="AI19" s="55" t="s">
        <v>112</v>
      </c>
      <c r="AJ19" s="56"/>
    </row>
    <row r="20" spans="1:36" ht="15" customHeight="1" x14ac:dyDescent="0.25">
      <c r="A20" s="137" t="s">
        <v>113</v>
      </c>
      <c r="B20" s="138" t="s">
        <v>114</v>
      </c>
      <c r="C20" s="138"/>
      <c r="D20" s="53" t="s">
        <v>99</v>
      </c>
      <c r="E20" s="139">
        <v>3</v>
      </c>
      <c r="F20" s="139">
        <v>3</v>
      </c>
      <c r="G20" s="139">
        <v>3</v>
      </c>
      <c r="H20" s="139">
        <v>3</v>
      </c>
      <c r="I20" s="139">
        <v>3</v>
      </c>
      <c r="J20" s="139">
        <v>3</v>
      </c>
      <c r="K20" s="139">
        <v>3</v>
      </c>
      <c r="L20" s="139">
        <v>3</v>
      </c>
      <c r="M20" s="139">
        <v>3</v>
      </c>
      <c r="N20" s="139">
        <v>3</v>
      </c>
      <c r="O20" s="139">
        <v>3</v>
      </c>
      <c r="P20" s="139">
        <v>3</v>
      </c>
      <c r="Q20" s="139">
        <v>3</v>
      </c>
      <c r="R20" s="139">
        <v>3</v>
      </c>
      <c r="S20" s="139">
        <v>3</v>
      </c>
      <c r="T20" s="139">
        <v>3</v>
      </c>
      <c r="U20" s="139">
        <v>3</v>
      </c>
      <c r="V20" s="139">
        <v>3</v>
      </c>
      <c r="W20" s="21">
        <v>2</v>
      </c>
      <c r="X20" s="21">
        <v>2</v>
      </c>
      <c r="Y20" s="139">
        <v>2</v>
      </c>
      <c r="Z20" s="139">
        <v>2</v>
      </c>
      <c r="AA20" s="139">
        <v>2</v>
      </c>
      <c r="AB20" s="139">
        <v>2</v>
      </c>
      <c r="AC20" s="140">
        <v>2.5</v>
      </c>
      <c r="AD20" s="140">
        <v>2.5</v>
      </c>
      <c r="AE20" s="140">
        <v>2.5</v>
      </c>
      <c r="AF20" s="140">
        <v>2.5</v>
      </c>
      <c r="AG20" s="140">
        <v>2.5</v>
      </c>
      <c r="AH20" s="63" t="s">
        <v>115</v>
      </c>
      <c r="AI20" s="22">
        <v>78.5</v>
      </c>
      <c r="AJ20" s="10"/>
    </row>
    <row r="21" spans="1:36" ht="15" hidden="1" customHeight="1" x14ac:dyDescent="0.25">
      <c r="A21" s="137"/>
      <c r="B21" s="31"/>
      <c r="C21" s="64"/>
      <c r="D21" s="53" t="s">
        <v>99</v>
      </c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21"/>
      <c r="X21" s="21"/>
      <c r="Y21" s="139"/>
      <c r="Z21" s="139"/>
      <c r="AA21" s="139"/>
      <c r="AB21" s="139"/>
      <c r="AC21" s="140"/>
      <c r="AD21" s="140"/>
      <c r="AE21" s="140"/>
      <c r="AF21" s="140"/>
      <c r="AG21" s="140"/>
      <c r="AH21" s="32"/>
      <c r="AI21" s="22"/>
      <c r="AJ21" s="10"/>
    </row>
    <row r="22" spans="1:36" ht="15.75" customHeight="1" x14ac:dyDescent="0.25">
      <c r="A22" s="137"/>
      <c r="B22" s="137" t="s">
        <v>116</v>
      </c>
      <c r="C22" s="137"/>
      <c r="D22" s="53" t="s">
        <v>99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>
        <v>1</v>
      </c>
      <c r="X22" s="21">
        <v>1</v>
      </c>
      <c r="Y22" s="21">
        <v>1</v>
      </c>
      <c r="Z22" s="21">
        <v>1</v>
      </c>
      <c r="AA22" s="21">
        <v>1</v>
      </c>
      <c r="AB22" s="21">
        <v>1</v>
      </c>
      <c r="AC22" s="21">
        <v>1</v>
      </c>
      <c r="AD22" s="21">
        <v>1</v>
      </c>
      <c r="AE22" s="21">
        <v>1</v>
      </c>
      <c r="AF22" s="21">
        <v>1</v>
      </c>
      <c r="AG22" s="21">
        <v>1</v>
      </c>
      <c r="AH22" s="21">
        <v>2</v>
      </c>
      <c r="AI22" s="22">
        <v>11</v>
      </c>
      <c r="AJ22" s="18"/>
    </row>
    <row r="23" spans="1:36" ht="15.75" customHeight="1" x14ac:dyDescent="0.25">
      <c r="A23" s="137"/>
      <c r="B23" s="137" t="s">
        <v>117</v>
      </c>
      <c r="C23" s="137"/>
      <c r="D23" s="53" t="s">
        <v>99</v>
      </c>
      <c r="E23" s="65">
        <v>1</v>
      </c>
      <c r="F23" s="65">
        <v>1</v>
      </c>
      <c r="G23" s="65">
        <v>1</v>
      </c>
      <c r="H23" s="65">
        <v>1</v>
      </c>
      <c r="I23" s="65">
        <v>1</v>
      </c>
      <c r="J23" s="65">
        <v>1</v>
      </c>
      <c r="K23" s="65">
        <v>1</v>
      </c>
      <c r="L23" s="65">
        <v>1</v>
      </c>
      <c r="M23" s="65">
        <v>1</v>
      </c>
      <c r="N23" s="65">
        <v>1</v>
      </c>
      <c r="O23" s="65">
        <v>1</v>
      </c>
      <c r="P23" s="65">
        <v>1</v>
      </c>
      <c r="Q23" s="65">
        <v>2</v>
      </c>
      <c r="R23" s="65">
        <v>2</v>
      </c>
      <c r="S23" s="65">
        <v>2</v>
      </c>
      <c r="T23" s="65">
        <v>2</v>
      </c>
      <c r="U23" s="65">
        <v>2</v>
      </c>
      <c r="V23" s="65">
        <v>2</v>
      </c>
      <c r="W23" s="65">
        <v>2</v>
      </c>
      <c r="X23" s="65">
        <v>2</v>
      </c>
      <c r="Y23" s="21">
        <v>2</v>
      </c>
      <c r="Z23" s="21">
        <v>2</v>
      </c>
      <c r="AA23" s="21">
        <v>2</v>
      </c>
      <c r="AB23" s="21">
        <v>2</v>
      </c>
      <c r="AC23" s="21">
        <v>2</v>
      </c>
      <c r="AD23" s="21">
        <v>2</v>
      </c>
      <c r="AE23" s="21">
        <v>2</v>
      </c>
      <c r="AF23" s="21">
        <v>2</v>
      </c>
      <c r="AG23" s="21">
        <v>2</v>
      </c>
      <c r="AH23" s="21">
        <v>8</v>
      </c>
      <c r="AI23" s="22">
        <v>46</v>
      </c>
      <c r="AJ23" s="18"/>
    </row>
    <row r="24" spans="1:36" ht="15" customHeight="1" x14ac:dyDescent="0.25">
      <c r="A24" s="137" t="s">
        <v>118</v>
      </c>
      <c r="B24" s="137" t="s">
        <v>119</v>
      </c>
      <c r="C24" s="137"/>
      <c r="D24" s="53" t="s">
        <v>99</v>
      </c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>
        <v>2</v>
      </c>
      <c r="R24" s="65">
        <v>2</v>
      </c>
      <c r="S24" s="65">
        <v>2</v>
      </c>
      <c r="T24" s="65">
        <v>2</v>
      </c>
      <c r="U24" s="65">
        <v>2</v>
      </c>
      <c r="V24" s="65">
        <v>2</v>
      </c>
      <c r="W24" s="65">
        <v>2</v>
      </c>
      <c r="X24" s="65">
        <v>2</v>
      </c>
      <c r="Y24" s="65">
        <v>2</v>
      </c>
      <c r="Z24" s="65">
        <v>2</v>
      </c>
      <c r="AA24" s="65">
        <v>2</v>
      </c>
      <c r="AB24" s="65">
        <v>2</v>
      </c>
      <c r="AC24" s="65">
        <v>3</v>
      </c>
      <c r="AD24" s="65">
        <v>3</v>
      </c>
      <c r="AE24" s="65">
        <v>3</v>
      </c>
      <c r="AF24" s="65">
        <v>3</v>
      </c>
      <c r="AG24" s="65">
        <v>3</v>
      </c>
      <c r="AH24" s="65">
        <v>7</v>
      </c>
      <c r="AI24" s="22">
        <v>39</v>
      </c>
      <c r="AJ24" s="18"/>
    </row>
    <row r="25" spans="1:36" ht="15.75" customHeight="1" x14ac:dyDescent="0.25">
      <c r="A25" s="137"/>
      <c r="B25" s="137" t="s">
        <v>120</v>
      </c>
      <c r="C25" s="137"/>
      <c r="D25" s="53" t="s">
        <v>99</v>
      </c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>
        <v>2</v>
      </c>
      <c r="X25" s="65">
        <v>2</v>
      </c>
      <c r="Y25" s="65">
        <v>2</v>
      </c>
      <c r="Z25" s="65">
        <v>2</v>
      </c>
      <c r="AA25" s="65">
        <v>2</v>
      </c>
      <c r="AB25" s="65">
        <v>2</v>
      </c>
      <c r="AC25" s="65">
        <v>2</v>
      </c>
      <c r="AD25" s="65">
        <v>2</v>
      </c>
      <c r="AE25" s="65">
        <v>2</v>
      </c>
      <c r="AF25" s="65">
        <v>2</v>
      </c>
      <c r="AG25" s="65">
        <v>2</v>
      </c>
      <c r="AH25" s="65">
        <v>4</v>
      </c>
      <c r="AI25" s="22">
        <v>22</v>
      </c>
      <c r="AJ25" s="18"/>
    </row>
    <row r="26" spans="1:36" ht="15.75" customHeight="1" x14ac:dyDescent="0.25">
      <c r="A26" s="137"/>
      <c r="B26" s="137" t="s">
        <v>121</v>
      </c>
      <c r="C26" s="137"/>
      <c r="D26" s="53" t="s">
        <v>106</v>
      </c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6">
        <v>2</v>
      </c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>
        <v>2</v>
      </c>
      <c r="AI26" s="22">
        <v>2</v>
      </c>
      <c r="AJ26" s="18"/>
    </row>
    <row r="27" spans="1:36" s="62" customFormat="1" ht="15.75" customHeight="1" x14ac:dyDescent="0.25">
      <c r="A27" s="137"/>
      <c r="B27" s="137" t="s">
        <v>121</v>
      </c>
      <c r="C27" s="137"/>
      <c r="D27" s="53" t="s">
        <v>99</v>
      </c>
      <c r="E27" s="65">
        <v>1</v>
      </c>
      <c r="F27" s="65">
        <v>1</v>
      </c>
      <c r="G27" s="65">
        <v>1</v>
      </c>
      <c r="H27" s="65">
        <v>1</v>
      </c>
      <c r="I27" s="65">
        <v>1</v>
      </c>
      <c r="J27" s="65">
        <v>1</v>
      </c>
      <c r="K27" s="65">
        <v>1</v>
      </c>
      <c r="L27" s="65">
        <v>1</v>
      </c>
      <c r="M27" s="65">
        <v>1</v>
      </c>
      <c r="N27" s="65">
        <v>1</v>
      </c>
      <c r="O27" s="65">
        <v>1</v>
      </c>
      <c r="P27" s="65">
        <v>1</v>
      </c>
      <c r="Q27" s="65">
        <v>1</v>
      </c>
      <c r="R27" s="65"/>
      <c r="S27" s="65">
        <v>1</v>
      </c>
      <c r="T27" s="65">
        <v>1</v>
      </c>
      <c r="U27" s="65">
        <v>1</v>
      </c>
      <c r="V27" s="65">
        <v>1</v>
      </c>
      <c r="W27" s="65">
        <v>2</v>
      </c>
      <c r="X27" s="65">
        <v>2</v>
      </c>
      <c r="Y27" s="65">
        <v>2</v>
      </c>
      <c r="Z27" s="65">
        <v>2</v>
      </c>
      <c r="AA27" s="65">
        <v>2</v>
      </c>
      <c r="AB27" s="65">
        <v>2</v>
      </c>
      <c r="AC27" s="65">
        <v>2</v>
      </c>
      <c r="AD27" s="65">
        <v>2</v>
      </c>
      <c r="AE27" s="65">
        <v>2</v>
      </c>
      <c r="AF27" s="65">
        <v>2</v>
      </c>
      <c r="AG27" s="65">
        <v>2</v>
      </c>
      <c r="AH27" s="65">
        <v>7</v>
      </c>
      <c r="AI27" s="22">
        <v>39</v>
      </c>
      <c r="AJ27" s="18"/>
    </row>
    <row r="28" spans="1:36" s="62" customFormat="1" ht="19.5" customHeight="1" x14ac:dyDescent="0.25">
      <c r="A28" s="137" t="s">
        <v>47</v>
      </c>
      <c r="B28" s="137" t="s">
        <v>48</v>
      </c>
      <c r="C28" s="137"/>
      <c r="D28" s="53" t="s">
        <v>99</v>
      </c>
      <c r="E28" s="21">
        <v>1</v>
      </c>
      <c r="F28" s="21">
        <v>1</v>
      </c>
      <c r="G28" s="21">
        <v>1</v>
      </c>
      <c r="H28" s="21">
        <v>1</v>
      </c>
      <c r="I28" s="21">
        <v>1</v>
      </c>
      <c r="J28" s="21">
        <v>1</v>
      </c>
      <c r="K28" s="21">
        <v>1</v>
      </c>
      <c r="L28" s="21">
        <v>1</v>
      </c>
      <c r="M28" s="21">
        <v>1</v>
      </c>
      <c r="N28" s="21">
        <v>1</v>
      </c>
      <c r="O28" s="21">
        <v>1</v>
      </c>
      <c r="P28" s="21">
        <v>1</v>
      </c>
      <c r="Q28" s="21">
        <v>1</v>
      </c>
      <c r="R28" s="21">
        <v>1</v>
      </c>
      <c r="S28" s="21">
        <v>1</v>
      </c>
      <c r="T28" s="21">
        <v>1</v>
      </c>
      <c r="U28" s="21">
        <v>1</v>
      </c>
      <c r="V28" s="21">
        <v>1</v>
      </c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>
        <v>3</v>
      </c>
      <c r="AI28" s="22">
        <v>18</v>
      </c>
      <c r="AJ28" s="18"/>
    </row>
    <row r="29" spans="1:36" s="62" customFormat="1" ht="15.75" customHeight="1" x14ac:dyDescent="0.25">
      <c r="A29" s="137"/>
      <c r="B29" s="137" t="s">
        <v>49</v>
      </c>
      <c r="C29" s="137"/>
      <c r="D29" s="53" t="s">
        <v>99</v>
      </c>
      <c r="E29" s="65">
        <v>1</v>
      </c>
      <c r="F29" s="65">
        <v>1</v>
      </c>
      <c r="G29" s="65">
        <v>1</v>
      </c>
      <c r="H29" s="65">
        <v>1</v>
      </c>
      <c r="I29" s="65">
        <v>1</v>
      </c>
      <c r="J29" s="65">
        <v>1</v>
      </c>
      <c r="K29" s="65">
        <v>1</v>
      </c>
      <c r="L29" s="65">
        <v>1</v>
      </c>
      <c r="M29" s="65">
        <v>1</v>
      </c>
      <c r="N29" s="65">
        <v>1</v>
      </c>
      <c r="O29" s="65">
        <v>1</v>
      </c>
      <c r="P29" s="65">
        <v>1</v>
      </c>
      <c r="Q29" s="21">
        <v>1</v>
      </c>
      <c r="R29" s="21">
        <v>1</v>
      </c>
      <c r="S29" s="21">
        <v>1</v>
      </c>
      <c r="T29" s="21">
        <v>1</v>
      </c>
      <c r="U29" s="21">
        <v>1</v>
      </c>
      <c r="V29" s="21">
        <v>1</v>
      </c>
      <c r="W29" s="21">
        <v>1</v>
      </c>
      <c r="X29" s="21">
        <v>1</v>
      </c>
      <c r="Y29" s="21">
        <v>1</v>
      </c>
      <c r="Z29" s="21">
        <v>1</v>
      </c>
      <c r="AA29" s="21">
        <v>1</v>
      </c>
      <c r="AB29" s="21">
        <v>1</v>
      </c>
      <c r="AC29" s="21"/>
      <c r="AD29" s="21"/>
      <c r="AE29" s="21"/>
      <c r="AF29" s="21"/>
      <c r="AG29" s="21"/>
      <c r="AH29" s="21">
        <v>4</v>
      </c>
      <c r="AI29" s="22">
        <v>24</v>
      </c>
      <c r="AJ29" s="18"/>
    </row>
    <row r="30" spans="1:36" s="62" customFormat="1" ht="20.25" customHeight="1" x14ac:dyDescent="0.25">
      <c r="A30" s="31" t="s">
        <v>50</v>
      </c>
      <c r="B30" s="137" t="s">
        <v>50</v>
      </c>
      <c r="C30" s="137"/>
      <c r="D30" s="53" t="s">
        <v>99</v>
      </c>
      <c r="E30" s="54" t="s">
        <v>34</v>
      </c>
      <c r="F30" s="54" t="s">
        <v>34</v>
      </c>
      <c r="G30" s="54" t="s">
        <v>34</v>
      </c>
      <c r="H30" s="54" t="s">
        <v>34</v>
      </c>
      <c r="I30" s="54" t="s">
        <v>34</v>
      </c>
      <c r="J30" s="54" t="s">
        <v>34</v>
      </c>
      <c r="K30" s="54" t="s">
        <v>34</v>
      </c>
      <c r="L30" s="54" t="s">
        <v>34</v>
      </c>
      <c r="M30" s="54" t="s">
        <v>34</v>
      </c>
      <c r="N30" s="54" t="s">
        <v>34</v>
      </c>
      <c r="O30" s="54" t="s">
        <v>34</v>
      </c>
      <c r="P30" s="54" t="s">
        <v>34</v>
      </c>
      <c r="Q30" s="54" t="s">
        <v>34</v>
      </c>
      <c r="R30" s="54" t="s">
        <v>34</v>
      </c>
      <c r="S30" s="54" t="s">
        <v>34</v>
      </c>
      <c r="T30" s="54" t="s">
        <v>34</v>
      </c>
      <c r="U30" s="54" t="s">
        <v>34</v>
      </c>
      <c r="V30" s="54" t="s">
        <v>34</v>
      </c>
      <c r="W30" s="21">
        <v>1</v>
      </c>
      <c r="X30" s="21">
        <v>1</v>
      </c>
      <c r="Y30" s="21">
        <v>1</v>
      </c>
      <c r="Z30" s="21">
        <v>1</v>
      </c>
      <c r="AA30" s="21">
        <v>1</v>
      </c>
      <c r="AB30" s="21">
        <v>1</v>
      </c>
      <c r="AC30" s="21">
        <v>1</v>
      </c>
      <c r="AD30" s="21">
        <v>1</v>
      </c>
      <c r="AE30" s="21">
        <v>1</v>
      </c>
      <c r="AF30" s="21">
        <v>1</v>
      </c>
      <c r="AG30" s="21">
        <v>1</v>
      </c>
      <c r="AH30" s="54" t="s">
        <v>122</v>
      </c>
      <c r="AI30" s="22">
        <v>47</v>
      </c>
      <c r="AJ30" s="67"/>
    </row>
    <row r="31" spans="1:36" s="62" customFormat="1" ht="52.5" customHeight="1" x14ac:dyDescent="0.25">
      <c r="A31" s="68" t="s">
        <v>123</v>
      </c>
      <c r="B31" s="137" t="s">
        <v>123</v>
      </c>
      <c r="C31" s="137"/>
      <c r="D31" s="53" t="s">
        <v>99</v>
      </c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21">
        <v>1</v>
      </c>
      <c r="X31" s="21">
        <v>1</v>
      </c>
      <c r="Y31" s="21">
        <v>1</v>
      </c>
      <c r="Z31" s="21">
        <v>1</v>
      </c>
      <c r="AA31" s="21">
        <v>1</v>
      </c>
      <c r="AB31" s="21">
        <v>1</v>
      </c>
      <c r="AC31" s="21">
        <v>1</v>
      </c>
      <c r="AD31" s="21">
        <v>1</v>
      </c>
      <c r="AE31" s="21">
        <v>1</v>
      </c>
      <c r="AF31" s="21">
        <v>1</v>
      </c>
      <c r="AG31" s="21">
        <v>1</v>
      </c>
      <c r="AH31" s="21">
        <v>2</v>
      </c>
      <c r="AI31" s="22">
        <v>11</v>
      </c>
      <c r="AJ31" s="56"/>
    </row>
    <row r="32" spans="1:36" ht="39.75" customHeight="1" x14ac:dyDescent="0.25">
      <c r="A32" s="68" t="s">
        <v>124</v>
      </c>
      <c r="B32" s="137" t="s">
        <v>124</v>
      </c>
      <c r="C32" s="137"/>
      <c r="D32" s="53" t="s">
        <v>99</v>
      </c>
      <c r="E32" s="21">
        <v>2</v>
      </c>
      <c r="F32" s="21">
        <v>2</v>
      </c>
      <c r="G32" s="21">
        <v>2</v>
      </c>
      <c r="H32" s="21">
        <v>2</v>
      </c>
      <c r="I32" s="21">
        <v>2</v>
      </c>
      <c r="J32" s="21">
        <v>2</v>
      </c>
      <c r="K32" s="21">
        <v>2</v>
      </c>
      <c r="L32" s="21">
        <v>2</v>
      </c>
      <c r="M32" s="21">
        <v>2</v>
      </c>
      <c r="N32" s="21">
        <v>2</v>
      </c>
      <c r="O32" s="21">
        <v>2</v>
      </c>
      <c r="P32" s="21">
        <v>2</v>
      </c>
      <c r="Q32" s="21">
        <v>2</v>
      </c>
      <c r="R32" s="21">
        <v>2</v>
      </c>
      <c r="S32" s="21">
        <v>2</v>
      </c>
      <c r="T32" s="21">
        <v>2</v>
      </c>
      <c r="U32" s="21">
        <v>2</v>
      </c>
      <c r="V32" s="21">
        <v>2</v>
      </c>
      <c r="W32" s="21">
        <v>2</v>
      </c>
      <c r="X32" s="21">
        <v>2</v>
      </c>
      <c r="Y32" s="21">
        <v>2</v>
      </c>
      <c r="Z32" s="21">
        <v>2</v>
      </c>
      <c r="AA32" s="21">
        <v>2</v>
      </c>
      <c r="AB32" s="21">
        <v>2</v>
      </c>
      <c r="AC32" s="21">
        <v>2</v>
      </c>
      <c r="AD32" s="21">
        <v>2</v>
      </c>
      <c r="AE32" s="21">
        <v>2</v>
      </c>
      <c r="AF32" s="21">
        <v>2</v>
      </c>
      <c r="AG32" s="21">
        <v>2</v>
      </c>
      <c r="AH32" s="21">
        <v>10</v>
      </c>
      <c r="AI32" s="22">
        <v>58</v>
      </c>
      <c r="AJ32" s="18"/>
    </row>
    <row r="33" spans="1:36" ht="19.5" customHeight="1" x14ac:dyDescent="0.25">
      <c r="A33" s="141" t="s">
        <v>52</v>
      </c>
      <c r="B33" s="141"/>
      <c r="C33" s="141"/>
      <c r="D33" s="70"/>
      <c r="E33" s="71">
        <v>27</v>
      </c>
      <c r="F33" s="71">
        <v>27</v>
      </c>
      <c r="G33" s="71">
        <v>27</v>
      </c>
      <c r="H33" s="71">
        <v>27</v>
      </c>
      <c r="I33" s="71">
        <v>27</v>
      </c>
      <c r="J33" s="71">
        <v>29</v>
      </c>
      <c r="K33" s="71">
        <v>29</v>
      </c>
      <c r="L33" s="71">
        <v>29</v>
      </c>
      <c r="M33" s="71">
        <v>29</v>
      </c>
      <c r="N33" s="71">
        <v>29</v>
      </c>
      <c r="O33" s="71">
        <v>29</v>
      </c>
      <c r="P33" s="71">
        <v>29</v>
      </c>
      <c r="Q33" s="71">
        <v>30</v>
      </c>
      <c r="R33" s="71">
        <v>31</v>
      </c>
      <c r="S33" s="71">
        <v>30</v>
      </c>
      <c r="T33" s="71">
        <v>30</v>
      </c>
      <c r="U33" s="71">
        <v>30</v>
      </c>
      <c r="V33" s="71">
        <v>32</v>
      </c>
      <c r="W33" s="71">
        <v>33</v>
      </c>
      <c r="X33" s="71">
        <v>31</v>
      </c>
      <c r="Y33" s="71">
        <v>31</v>
      </c>
      <c r="Z33" s="71">
        <v>31</v>
      </c>
      <c r="AA33" s="71">
        <v>31</v>
      </c>
      <c r="AB33" s="71">
        <v>31</v>
      </c>
      <c r="AC33" s="72" t="s">
        <v>125</v>
      </c>
      <c r="AD33" s="72" t="s">
        <v>125</v>
      </c>
      <c r="AE33" s="72" t="s">
        <v>125</v>
      </c>
      <c r="AF33" s="72" t="s">
        <v>125</v>
      </c>
      <c r="AG33" s="72" t="s">
        <v>125</v>
      </c>
      <c r="AH33" s="72"/>
      <c r="AI33" s="35">
        <v>841.5</v>
      </c>
      <c r="AJ33" s="56"/>
    </row>
    <row r="34" spans="1:36" ht="31.5" customHeight="1" x14ac:dyDescent="0.25">
      <c r="A34" s="142" t="s">
        <v>126</v>
      </c>
      <c r="B34" s="142"/>
      <c r="C34" s="142"/>
      <c r="D34" s="73"/>
      <c r="E34" s="39">
        <v>2</v>
      </c>
      <c r="F34" s="39">
        <v>2</v>
      </c>
      <c r="G34" s="39">
        <v>2</v>
      </c>
      <c r="H34" s="39">
        <v>2</v>
      </c>
      <c r="I34" s="39">
        <v>2</v>
      </c>
      <c r="J34" s="39">
        <v>1</v>
      </c>
      <c r="K34" s="39">
        <v>1</v>
      </c>
      <c r="L34" s="39">
        <v>1</v>
      </c>
      <c r="M34" s="39">
        <f>M49-M33</f>
        <v>1</v>
      </c>
      <c r="N34" s="39">
        <v>1</v>
      </c>
      <c r="O34" s="39">
        <v>1</v>
      </c>
      <c r="P34" s="39">
        <f>P49-P33</f>
        <v>1</v>
      </c>
      <c r="Q34" s="39">
        <v>2</v>
      </c>
      <c r="R34" s="39">
        <v>1</v>
      </c>
      <c r="S34" s="39">
        <f>S49-S33</f>
        <v>2</v>
      </c>
      <c r="T34" s="39">
        <f>T49-T33</f>
        <v>2</v>
      </c>
      <c r="U34" s="39">
        <v>2</v>
      </c>
      <c r="V34" s="39">
        <v>0</v>
      </c>
      <c r="W34" s="74" t="s">
        <v>127</v>
      </c>
      <c r="X34" s="74" t="s">
        <v>128</v>
      </c>
      <c r="Y34" s="39">
        <f>Y49-Y33</f>
        <v>2</v>
      </c>
      <c r="Z34" s="39">
        <f>Z49-Z33</f>
        <v>2</v>
      </c>
      <c r="AA34" s="39">
        <v>2</v>
      </c>
      <c r="AB34" s="39">
        <f t="shared" ref="AB34:AG34" si="0">AB49-AB33</f>
        <v>2</v>
      </c>
      <c r="AC34" s="39">
        <f t="shared" si="0"/>
        <v>0.5</v>
      </c>
      <c r="AD34" s="39">
        <f t="shared" si="0"/>
        <v>0.5</v>
      </c>
      <c r="AE34" s="39">
        <f t="shared" si="0"/>
        <v>0.5</v>
      </c>
      <c r="AF34" s="39">
        <f t="shared" si="0"/>
        <v>0.5</v>
      </c>
      <c r="AG34" s="39">
        <f t="shared" si="0"/>
        <v>0.5</v>
      </c>
      <c r="AH34" s="39"/>
      <c r="AI34" s="40">
        <v>36.5</v>
      </c>
      <c r="AJ34" s="56"/>
    </row>
    <row r="35" spans="1:36" ht="31.5" customHeight="1" x14ac:dyDescent="0.25">
      <c r="A35" s="143" t="s">
        <v>98</v>
      </c>
      <c r="B35" s="143" t="s">
        <v>129</v>
      </c>
      <c r="C35" s="143"/>
      <c r="D35" s="75"/>
      <c r="E35" s="22">
        <v>1</v>
      </c>
      <c r="F35" s="22"/>
      <c r="G35" s="22">
        <v>1</v>
      </c>
      <c r="H35" s="22">
        <v>1</v>
      </c>
      <c r="I35" s="22">
        <v>1</v>
      </c>
      <c r="J35" s="22">
        <v>1</v>
      </c>
      <c r="K35" s="22">
        <v>1</v>
      </c>
      <c r="L35" s="22">
        <v>1</v>
      </c>
      <c r="M35" s="22">
        <v>1</v>
      </c>
      <c r="N35" s="22">
        <v>1</v>
      </c>
      <c r="O35" s="22">
        <v>1</v>
      </c>
      <c r="P35" s="22">
        <v>1</v>
      </c>
      <c r="Q35" s="22"/>
      <c r="R35" s="22"/>
      <c r="S35" s="22"/>
      <c r="T35" s="22"/>
      <c r="U35" s="22"/>
      <c r="V35" s="22"/>
      <c r="W35" s="55"/>
      <c r="X35" s="55"/>
      <c r="Y35" s="22"/>
      <c r="Z35" s="22"/>
      <c r="AA35" s="22"/>
      <c r="AB35" s="22"/>
      <c r="AC35" s="22"/>
      <c r="AD35" s="22"/>
      <c r="AE35" s="22"/>
      <c r="AF35" s="22"/>
      <c r="AG35" s="22"/>
      <c r="AH35" s="22">
        <v>2</v>
      </c>
      <c r="AI35" s="76">
        <v>11</v>
      </c>
      <c r="AJ35" s="56"/>
    </row>
    <row r="36" spans="1:36" ht="30" customHeight="1" x14ac:dyDescent="0.25">
      <c r="A36" s="143"/>
      <c r="B36" s="143" t="s">
        <v>130</v>
      </c>
      <c r="C36" s="143"/>
      <c r="D36" s="75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55"/>
      <c r="X36" s="55" t="s">
        <v>46</v>
      </c>
      <c r="Y36" s="22">
        <v>1</v>
      </c>
      <c r="Z36" s="22">
        <v>1</v>
      </c>
      <c r="AA36" s="22">
        <v>1</v>
      </c>
      <c r="AB36" s="22">
        <v>1</v>
      </c>
      <c r="AC36" s="22">
        <v>0.5</v>
      </c>
      <c r="AD36" s="22">
        <v>0.5</v>
      </c>
      <c r="AE36" s="22">
        <v>0.5</v>
      </c>
      <c r="AF36" s="22">
        <v>0.5</v>
      </c>
      <c r="AG36" s="22">
        <v>0.5</v>
      </c>
      <c r="AH36" s="55" t="s">
        <v>131</v>
      </c>
      <c r="AI36" s="36" t="s">
        <v>132</v>
      </c>
      <c r="AJ36" s="56"/>
    </row>
    <row r="37" spans="1:36" ht="30" customHeight="1" x14ac:dyDescent="0.25">
      <c r="A37" s="144" t="s">
        <v>37</v>
      </c>
      <c r="B37" s="143" t="s">
        <v>133</v>
      </c>
      <c r="C37" s="143"/>
      <c r="D37" s="75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>
        <v>1</v>
      </c>
      <c r="R37" s="22"/>
      <c r="S37" s="22">
        <v>1</v>
      </c>
      <c r="T37" s="22">
        <v>1</v>
      </c>
      <c r="U37" s="22">
        <v>1</v>
      </c>
      <c r="V37" s="22"/>
      <c r="W37" s="55"/>
      <c r="X37" s="55"/>
      <c r="Y37" s="22"/>
      <c r="Z37" s="22"/>
      <c r="AA37" s="22"/>
      <c r="AB37" s="22"/>
      <c r="AC37" s="22"/>
      <c r="AD37" s="22"/>
      <c r="AE37" s="22"/>
      <c r="AF37" s="22"/>
      <c r="AG37" s="22"/>
      <c r="AH37" s="22">
        <v>1</v>
      </c>
      <c r="AI37" s="76">
        <v>4</v>
      </c>
      <c r="AJ37" s="56"/>
    </row>
    <row r="38" spans="1:36" ht="30" customHeight="1" x14ac:dyDescent="0.25">
      <c r="A38" s="144"/>
      <c r="B38" s="145" t="s">
        <v>134</v>
      </c>
      <c r="C38" s="145"/>
      <c r="D38" s="77"/>
      <c r="E38" s="32">
        <v>1</v>
      </c>
      <c r="F38" s="32">
        <v>1</v>
      </c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55"/>
      <c r="X38" s="55"/>
      <c r="Y38" s="22"/>
      <c r="Z38" s="22"/>
      <c r="AA38" s="22"/>
      <c r="AB38" s="22"/>
      <c r="AC38" s="22"/>
      <c r="AD38" s="22"/>
      <c r="AE38" s="22"/>
      <c r="AF38" s="22"/>
      <c r="AG38" s="22"/>
      <c r="AH38" s="22">
        <v>1</v>
      </c>
      <c r="AI38" s="76">
        <v>2</v>
      </c>
      <c r="AJ38" s="56"/>
    </row>
    <row r="39" spans="1:36" ht="30" customHeight="1" x14ac:dyDescent="0.25">
      <c r="A39" s="144"/>
      <c r="B39" s="145" t="s">
        <v>135</v>
      </c>
      <c r="C39" s="145"/>
      <c r="D39" s="77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>
        <v>1</v>
      </c>
      <c r="R39" s="32"/>
      <c r="S39" s="32">
        <v>1</v>
      </c>
      <c r="T39" s="32">
        <v>1</v>
      </c>
      <c r="U39" s="32">
        <v>1</v>
      </c>
      <c r="V39" s="32"/>
      <c r="W39" s="63"/>
      <c r="X39" s="63" t="s">
        <v>46</v>
      </c>
      <c r="Y39" s="32">
        <v>1</v>
      </c>
      <c r="Z39" s="32">
        <v>1</v>
      </c>
      <c r="AA39" s="32">
        <v>1</v>
      </c>
      <c r="AB39" s="32">
        <v>1</v>
      </c>
      <c r="AC39" s="32"/>
      <c r="AD39" s="32"/>
      <c r="AE39" s="32"/>
      <c r="AF39" s="32"/>
      <c r="AG39" s="32"/>
      <c r="AH39" s="32">
        <v>2</v>
      </c>
      <c r="AI39" s="33">
        <v>9</v>
      </c>
      <c r="AJ39" s="56"/>
    </row>
    <row r="40" spans="1:36" ht="30" customHeight="1" x14ac:dyDescent="0.25">
      <c r="A40" s="68" t="s">
        <v>136</v>
      </c>
      <c r="B40" s="143" t="s">
        <v>137</v>
      </c>
      <c r="C40" s="143"/>
      <c r="D40" s="3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>
        <v>1</v>
      </c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>
        <v>1</v>
      </c>
      <c r="AI40" s="22">
        <v>1</v>
      </c>
      <c r="AJ40" s="18"/>
    </row>
    <row r="41" spans="1:36" ht="30" customHeight="1" x14ac:dyDescent="0.25">
      <c r="A41" s="137" t="s">
        <v>113</v>
      </c>
      <c r="B41" s="143" t="s">
        <v>138</v>
      </c>
      <c r="C41" s="143"/>
      <c r="D41" s="31"/>
      <c r="E41" s="21"/>
      <c r="F41" s="21">
        <v>1</v>
      </c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>
        <v>1</v>
      </c>
      <c r="AI41" s="22">
        <v>1</v>
      </c>
      <c r="AJ41" s="18"/>
    </row>
    <row r="42" spans="1:36" ht="30" customHeight="1" x14ac:dyDescent="0.25">
      <c r="A42" s="137"/>
      <c r="B42" s="143" t="s">
        <v>139</v>
      </c>
      <c r="C42" s="143"/>
      <c r="D42" s="31"/>
      <c r="E42" s="21"/>
      <c r="F42" s="21"/>
      <c r="G42" s="21">
        <v>1</v>
      </c>
      <c r="H42" s="21">
        <v>1</v>
      </c>
      <c r="I42" s="21">
        <v>1</v>
      </c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>
        <v>1</v>
      </c>
      <c r="AI42" s="22">
        <v>3</v>
      </c>
      <c r="AJ42" s="18"/>
    </row>
    <row r="43" spans="1:36" ht="15" customHeight="1" x14ac:dyDescent="0.25">
      <c r="A43" s="5" t="s">
        <v>56</v>
      </c>
      <c r="B43" s="5"/>
      <c r="C43" s="5"/>
      <c r="D43" s="41"/>
      <c r="E43" s="40">
        <v>2</v>
      </c>
      <c r="F43" s="40">
        <v>2</v>
      </c>
      <c r="G43" s="40">
        <v>2</v>
      </c>
      <c r="H43" s="40">
        <v>2</v>
      </c>
      <c r="I43" s="40">
        <v>2</v>
      </c>
      <c r="J43" s="40">
        <v>1</v>
      </c>
      <c r="K43" s="40">
        <v>1</v>
      </c>
      <c r="L43" s="40">
        <v>1</v>
      </c>
      <c r="M43" s="40">
        <v>1</v>
      </c>
      <c r="N43" s="40">
        <v>1</v>
      </c>
      <c r="O43" s="40">
        <v>1</v>
      </c>
      <c r="P43" s="40">
        <v>1</v>
      </c>
      <c r="Q43" s="40">
        <v>2</v>
      </c>
      <c r="R43" s="40">
        <v>1</v>
      </c>
      <c r="S43" s="40">
        <v>2</v>
      </c>
      <c r="T43" s="40">
        <v>2</v>
      </c>
      <c r="U43" s="40">
        <v>2</v>
      </c>
      <c r="V43" s="39">
        <v>0</v>
      </c>
      <c r="W43" s="39">
        <v>0</v>
      </c>
      <c r="X43" s="40">
        <v>2</v>
      </c>
      <c r="Y43" s="40">
        <v>2</v>
      </c>
      <c r="Z43" s="40">
        <v>2</v>
      </c>
      <c r="AA43" s="40">
        <v>2</v>
      </c>
      <c r="AB43" s="40">
        <v>2</v>
      </c>
      <c r="AC43" s="74" t="s">
        <v>140</v>
      </c>
      <c r="AD43" s="74" t="s">
        <v>140</v>
      </c>
      <c r="AE43" s="74" t="s">
        <v>140</v>
      </c>
      <c r="AF43" s="74" t="s">
        <v>140</v>
      </c>
      <c r="AG43" s="74" t="s">
        <v>140</v>
      </c>
      <c r="AH43" s="74"/>
      <c r="AI43" s="40">
        <v>4</v>
      </c>
      <c r="AJ43" s="38"/>
    </row>
    <row r="44" spans="1:36" ht="15" customHeight="1" x14ac:dyDescent="0.25">
      <c r="A44" s="146" t="s">
        <v>57</v>
      </c>
      <c r="B44" s="146"/>
      <c r="C44" s="146"/>
      <c r="D44" s="75"/>
      <c r="E44" s="22">
        <v>34</v>
      </c>
      <c r="F44" s="22">
        <v>34</v>
      </c>
      <c r="G44" s="22">
        <v>34</v>
      </c>
      <c r="H44" s="22">
        <v>34</v>
      </c>
      <c r="I44" s="22">
        <v>34</v>
      </c>
      <c r="J44" s="22">
        <v>34</v>
      </c>
      <c r="K44" s="22">
        <v>34</v>
      </c>
      <c r="L44" s="22">
        <v>34</v>
      </c>
      <c r="M44" s="22">
        <v>34</v>
      </c>
      <c r="N44" s="22">
        <v>34</v>
      </c>
      <c r="O44" s="22">
        <v>34</v>
      </c>
      <c r="P44" s="22">
        <v>34</v>
      </c>
      <c r="Q44" s="22">
        <v>34</v>
      </c>
      <c r="R44" s="22">
        <v>34</v>
      </c>
      <c r="S44" s="22">
        <v>34</v>
      </c>
      <c r="T44" s="22">
        <v>34</v>
      </c>
      <c r="U44" s="22">
        <v>34</v>
      </c>
      <c r="V44" s="22">
        <v>34</v>
      </c>
      <c r="W44" s="22">
        <v>34</v>
      </c>
      <c r="X44" s="22">
        <v>34</v>
      </c>
      <c r="Y44" s="22">
        <v>34</v>
      </c>
      <c r="Z44" s="22">
        <v>34</v>
      </c>
      <c r="AA44" s="22">
        <v>34</v>
      </c>
      <c r="AB44" s="22">
        <v>34</v>
      </c>
      <c r="AC44" s="22">
        <v>34</v>
      </c>
      <c r="AD44" s="22">
        <v>34</v>
      </c>
      <c r="AE44" s="22">
        <v>34</v>
      </c>
      <c r="AF44" s="22">
        <v>34</v>
      </c>
      <c r="AG44" s="22">
        <v>34</v>
      </c>
      <c r="AH44" s="22"/>
      <c r="AI44" s="22">
        <v>34</v>
      </c>
      <c r="AJ44" s="56"/>
    </row>
    <row r="45" spans="1:36" ht="15" customHeight="1" x14ac:dyDescent="0.25">
      <c r="A45" s="147" t="s">
        <v>141</v>
      </c>
      <c r="B45" s="147"/>
      <c r="C45" s="147"/>
      <c r="D45" s="78"/>
      <c r="E45" s="79">
        <v>29</v>
      </c>
      <c r="F45" s="79">
        <v>29</v>
      </c>
      <c r="G45" s="79">
        <v>29</v>
      </c>
      <c r="H45" s="79">
        <v>29</v>
      </c>
      <c r="I45" s="79">
        <v>29</v>
      </c>
      <c r="J45" s="79">
        <v>30</v>
      </c>
      <c r="K45" s="79">
        <v>30</v>
      </c>
      <c r="L45" s="79">
        <v>30</v>
      </c>
      <c r="M45" s="79">
        <v>30</v>
      </c>
      <c r="N45" s="79">
        <v>30</v>
      </c>
      <c r="O45" s="79">
        <v>30</v>
      </c>
      <c r="P45" s="79">
        <v>30</v>
      </c>
      <c r="Q45" s="79">
        <v>32</v>
      </c>
      <c r="R45" s="79">
        <v>32</v>
      </c>
      <c r="S45" s="79">
        <v>32</v>
      </c>
      <c r="T45" s="79">
        <v>32</v>
      </c>
      <c r="U45" s="79">
        <v>32</v>
      </c>
      <c r="V45" s="79">
        <v>32</v>
      </c>
      <c r="W45" s="79">
        <v>33</v>
      </c>
      <c r="X45" s="80">
        <v>32.5</v>
      </c>
      <c r="Y45" s="80">
        <v>32.5</v>
      </c>
      <c r="Z45" s="80">
        <v>32.5</v>
      </c>
      <c r="AA45" s="80">
        <v>32.5</v>
      </c>
      <c r="AB45" s="80">
        <v>32.5</v>
      </c>
      <c r="AC45" s="80">
        <v>32.5</v>
      </c>
      <c r="AD45" s="80">
        <v>32.5</v>
      </c>
      <c r="AE45" s="80">
        <v>32.5</v>
      </c>
      <c r="AF45" s="80">
        <v>32.5</v>
      </c>
      <c r="AG45" s="80">
        <v>32.5</v>
      </c>
      <c r="AH45" s="80"/>
      <c r="AI45" s="79">
        <v>878</v>
      </c>
      <c r="AJ45" s="56"/>
    </row>
    <row r="46" spans="1:36" ht="15" customHeight="1" x14ac:dyDescent="0.25">
      <c r="A46" s="147" t="s">
        <v>59</v>
      </c>
      <c r="B46" s="147"/>
      <c r="C46" s="147"/>
      <c r="D46" s="78"/>
      <c r="E46" s="81">
        <v>986</v>
      </c>
      <c r="F46" s="81">
        <v>986</v>
      </c>
      <c r="G46" s="81">
        <v>986</v>
      </c>
      <c r="H46" s="81">
        <v>986</v>
      </c>
      <c r="I46" s="81">
        <v>986</v>
      </c>
      <c r="J46" s="82">
        <v>1020</v>
      </c>
      <c r="K46" s="82">
        <v>1020</v>
      </c>
      <c r="L46" s="82">
        <v>1020</v>
      </c>
      <c r="M46" s="82">
        <v>1020</v>
      </c>
      <c r="N46" s="82">
        <v>1020</v>
      </c>
      <c r="O46" s="82">
        <v>1020</v>
      </c>
      <c r="P46" s="82">
        <v>1020</v>
      </c>
      <c r="Q46" s="82">
        <f t="shared" ref="Q46:V46" si="1">(Q33+Q34)*Q44</f>
        <v>1088</v>
      </c>
      <c r="R46" s="82">
        <f t="shared" si="1"/>
        <v>1088</v>
      </c>
      <c r="S46" s="82">
        <f t="shared" si="1"/>
        <v>1088</v>
      </c>
      <c r="T46" s="82">
        <f t="shared" si="1"/>
        <v>1088</v>
      </c>
      <c r="U46" s="82">
        <f t="shared" si="1"/>
        <v>1088</v>
      </c>
      <c r="V46" s="82">
        <f t="shared" si="1"/>
        <v>1088</v>
      </c>
      <c r="W46" s="82">
        <v>1122</v>
      </c>
      <c r="X46" s="82">
        <v>1122</v>
      </c>
      <c r="Y46" s="82">
        <v>1122</v>
      </c>
      <c r="Z46" s="82">
        <v>1122</v>
      </c>
      <c r="AA46" s="82">
        <v>1122</v>
      </c>
      <c r="AB46" s="82">
        <v>1122</v>
      </c>
      <c r="AC46" s="82">
        <v>1122</v>
      </c>
      <c r="AD46" s="82">
        <v>1122</v>
      </c>
      <c r="AE46" s="82">
        <v>1122</v>
      </c>
      <c r="AF46" s="82">
        <v>1122</v>
      </c>
      <c r="AG46" s="82">
        <v>1122</v>
      </c>
      <c r="AH46" s="83"/>
      <c r="AI46" s="84"/>
      <c r="AJ46" s="56"/>
    </row>
    <row r="47" spans="1:36" ht="34.5" customHeight="1" x14ac:dyDescent="0.25">
      <c r="A47" s="148" t="s">
        <v>142</v>
      </c>
      <c r="B47" s="148"/>
      <c r="C47" s="148"/>
      <c r="D47" s="149"/>
      <c r="E47" s="150">
        <v>986</v>
      </c>
      <c r="F47" s="150">
        <v>986</v>
      </c>
      <c r="G47" s="150">
        <v>986</v>
      </c>
      <c r="H47" s="150">
        <v>986</v>
      </c>
      <c r="I47" s="150">
        <v>986</v>
      </c>
      <c r="J47" s="151">
        <v>1020</v>
      </c>
      <c r="K47" s="151">
        <v>1020</v>
      </c>
      <c r="L47" s="151">
        <v>1020</v>
      </c>
      <c r="M47" s="151">
        <v>1020</v>
      </c>
      <c r="N47" s="151">
        <v>1020</v>
      </c>
      <c r="O47" s="151">
        <v>1020</v>
      </c>
      <c r="P47" s="151">
        <v>1020</v>
      </c>
      <c r="Q47" s="151">
        <v>1088</v>
      </c>
      <c r="R47" s="151">
        <v>1088</v>
      </c>
      <c r="S47" s="151">
        <v>1088</v>
      </c>
      <c r="T47" s="151">
        <v>1088</v>
      </c>
      <c r="U47" s="151">
        <v>1088</v>
      </c>
      <c r="V47" s="151">
        <v>1088</v>
      </c>
      <c r="W47" s="151">
        <v>1122</v>
      </c>
      <c r="X47" s="151">
        <v>1122</v>
      </c>
      <c r="Y47" s="151">
        <v>1122</v>
      </c>
      <c r="Z47" s="151">
        <v>1122</v>
      </c>
      <c r="AA47" s="151">
        <v>1122</v>
      </c>
      <c r="AB47" s="151">
        <v>1122</v>
      </c>
      <c r="AC47" s="151">
        <v>1122</v>
      </c>
      <c r="AD47" s="151">
        <v>1122</v>
      </c>
      <c r="AE47" s="151">
        <v>1122</v>
      </c>
      <c r="AF47" s="151">
        <v>1122</v>
      </c>
      <c r="AG47" s="151">
        <v>1122</v>
      </c>
      <c r="AH47" s="151"/>
      <c r="AI47" s="1">
        <v>5335</v>
      </c>
      <c r="AJ47" s="56"/>
    </row>
    <row r="48" spans="1:36" ht="34.5" customHeight="1" x14ac:dyDescent="0.25">
      <c r="A48" s="148"/>
      <c r="B48" s="148"/>
      <c r="C48" s="148"/>
      <c r="D48" s="149"/>
      <c r="E48" s="150"/>
      <c r="F48" s="150"/>
      <c r="G48" s="150"/>
      <c r="H48" s="150"/>
      <c r="I48" s="150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1"/>
      <c r="AJ48" s="56"/>
    </row>
    <row r="49" spans="1:36" ht="15" customHeight="1" x14ac:dyDescent="0.25">
      <c r="A49" s="148" t="s">
        <v>143</v>
      </c>
      <c r="B49" s="148"/>
      <c r="C49" s="148"/>
      <c r="D49" s="149"/>
      <c r="E49" s="1">
        <v>29</v>
      </c>
      <c r="F49" s="1">
        <v>29</v>
      </c>
      <c r="G49" s="1">
        <v>29</v>
      </c>
      <c r="H49" s="1">
        <v>29</v>
      </c>
      <c r="I49" s="1">
        <v>29</v>
      </c>
      <c r="J49" s="1">
        <v>30</v>
      </c>
      <c r="K49" s="1">
        <v>30</v>
      </c>
      <c r="L49" s="1">
        <v>30</v>
      </c>
      <c r="M49" s="1">
        <v>30</v>
      </c>
      <c r="N49" s="1">
        <v>30</v>
      </c>
      <c r="O49" s="1">
        <v>30</v>
      </c>
      <c r="P49" s="1">
        <v>30</v>
      </c>
      <c r="Q49" s="1">
        <v>32</v>
      </c>
      <c r="R49" s="1">
        <v>32</v>
      </c>
      <c r="S49" s="1">
        <v>32</v>
      </c>
      <c r="T49" s="1">
        <v>32</v>
      </c>
      <c r="U49" s="1">
        <v>32</v>
      </c>
      <c r="V49" s="1">
        <v>32</v>
      </c>
      <c r="W49" s="1">
        <v>33</v>
      </c>
      <c r="X49" s="1">
        <v>33</v>
      </c>
      <c r="Y49" s="1">
        <v>33</v>
      </c>
      <c r="Z49" s="1">
        <v>33</v>
      </c>
      <c r="AA49" s="1">
        <v>33</v>
      </c>
      <c r="AB49" s="1">
        <v>33</v>
      </c>
      <c r="AC49" s="1">
        <v>33</v>
      </c>
      <c r="AD49" s="1">
        <v>33</v>
      </c>
      <c r="AE49" s="1">
        <v>33</v>
      </c>
      <c r="AF49" s="1">
        <v>33</v>
      </c>
      <c r="AG49" s="1">
        <v>33</v>
      </c>
      <c r="AH49" s="1"/>
      <c r="AI49" s="1"/>
      <c r="AJ49" s="10"/>
    </row>
    <row r="50" spans="1:36" ht="57.75" customHeight="1" x14ac:dyDescent="0.25">
      <c r="A50" s="148"/>
      <c r="B50" s="148"/>
      <c r="C50" s="148"/>
      <c r="D50" s="149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0"/>
    </row>
  </sheetData>
  <mergeCells count="148">
    <mergeCell ref="AE49:AE50"/>
    <mergeCell ref="AF49:AF50"/>
    <mergeCell ref="AG49:AG50"/>
    <mergeCell ref="AH49:AH50"/>
    <mergeCell ref="AJ49:AJ50"/>
    <mergeCell ref="V49:V50"/>
    <mergeCell ref="W49:W50"/>
    <mergeCell ref="X49:X50"/>
    <mergeCell ref="Y49:Y50"/>
    <mergeCell ref="Z49:Z50"/>
    <mergeCell ref="AA49:AA50"/>
    <mergeCell ref="AB49:AB50"/>
    <mergeCell ref="AC49:AC50"/>
    <mergeCell ref="AD49:AD50"/>
    <mergeCell ref="AE47:AE48"/>
    <mergeCell ref="AF47:AF48"/>
    <mergeCell ref="AG47:AG48"/>
    <mergeCell ref="AH47:AH48"/>
    <mergeCell ref="AI47:AI50"/>
    <mergeCell ref="A49:C50"/>
    <mergeCell ref="D49:D50"/>
    <mergeCell ref="E49:E50"/>
    <mergeCell ref="F49:F50"/>
    <mergeCell ref="G49:G50"/>
    <mergeCell ref="H49:H50"/>
    <mergeCell ref="I49:I50"/>
    <mergeCell ref="J49:J50"/>
    <mergeCell ref="K49:K50"/>
    <mergeCell ref="L49:L50"/>
    <mergeCell ref="M49:M50"/>
    <mergeCell ref="N49:N50"/>
    <mergeCell ref="O49:O50"/>
    <mergeCell ref="P49:P50"/>
    <mergeCell ref="Q49:Q50"/>
    <mergeCell ref="R49:R50"/>
    <mergeCell ref="S49:S50"/>
    <mergeCell ref="T49:T50"/>
    <mergeCell ref="U49:U50"/>
    <mergeCell ref="V47:V48"/>
    <mergeCell ref="W47:W48"/>
    <mergeCell ref="X47:X48"/>
    <mergeCell ref="Y47:Y48"/>
    <mergeCell ref="Z47:Z48"/>
    <mergeCell ref="AA47:AA48"/>
    <mergeCell ref="AB47:AB48"/>
    <mergeCell ref="AC47:AC48"/>
    <mergeCell ref="AD47:AD48"/>
    <mergeCell ref="M47:M48"/>
    <mergeCell ref="N47:N48"/>
    <mergeCell ref="O47:O48"/>
    <mergeCell ref="P47:P48"/>
    <mergeCell ref="Q47:Q48"/>
    <mergeCell ref="R47:R48"/>
    <mergeCell ref="S47:S48"/>
    <mergeCell ref="T47:T48"/>
    <mergeCell ref="U47:U48"/>
    <mergeCell ref="D47:D48"/>
    <mergeCell ref="E47:E48"/>
    <mergeCell ref="F47:F48"/>
    <mergeCell ref="G47:G48"/>
    <mergeCell ref="H47:H48"/>
    <mergeCell ref="I47:I48"/>
    <mergeCell ref="J47:J48"/>
    <mergeCell ref="K47:K48"/>
    <mergeCell ref="L47:L48"/>
    <mergeCell ref="B40:C40"/>
    <mergeCell ref="A41:A42"/>
    <mergeCell ref="B41:C41"/>
    <mergeCell ref="B42:C42"/>
    <mergeCell ref="A43:C43"/>
    <mergeCell ref="A44:C44"/>
    <mergeCell ref="A45:C45"/>
    <mergeCell ref="A46:C46"/>
    <mergeCell ref="A47:C48"/>
    <mergeCell ref="B31:C31"/>
    <mergeCell ref="B32:C32"/>
    <mergeCell ref="A33:C33"/>
    <mergeCell ref="A34:C34"/>
    <mergeCell ref="A35:A36"/>
    <mergeCell ref="B35:C35"/>
    <mergeCell ref="B36:C36"/>
    <mergeCell ref="A37:A39"/>
    <mergeCell ref="B37:C37"/>
    <mergeCell ref="B38:C38"/>
    <mergeCell ref="B39:C39"/>
    <mergeCell ref="A24:A27"/>
    <mergeCell ref="B24:C24"/>
    <mergeCell ref="B25:C25"/>
    <mergeCell ref="B26:C26"/>
    <mergeCell ref="B27:C27"/>
    <mergeCell ref="A28:A29"/>
    <mergeCell ref="B28:C28"/>
    <mergeCell ref="B29:C29"/>
    <mergeCell ref="B30:C30"/>
    <mergeCell ref="AB20:AB21"/>
    <mergeCell ref="AC20:AC21"/>
    <mergeCell ref="AD20:AD21"/>
    <mergeCell ref="AE20:AE21"/>
    <mergeCell ref="AF20:AF21"/>
    <mergeCell ref="AG20:AG21"/>
    <mergeCell ref="AJ20:AJ21"/>
    <mergeCell ref="B22:C22"/>
    <mergeCell ref="B23:C23"/>
    <mergeCell ref="Q20:Q21"/>
    <mergeCell ref="R20:R21"/>
    <mergeCell ref="S20:S21"/>
    <mergeCell ref="T20:T21"/>
    <mergeCell ref="U20:U21"/>
    <mergeCell ref="V20:V21"/>
    <mergeCell ref="Y20:Y21"/>
    <mergeCell ref="Z20:Z21"/>
    <mergeCell ref="AA20:AA21"/>
    <mergeCell ref="H20:H21"/>
    <mergeCell ref="I20:I21"/>
    <mergeCell ref="J20:J21"/>
    <mergeCell ref="K20:K21"/>
    <mergeCell ref="L20:L21"/>
    <mergeCell ref="M20:M21"/>
    <mergeCell ref="N20:N21"/>
    <mergeCell ref="O20:O21"/>
    <mergeCell ref="P20:P21"/>
    <mergeCell ref="A13:A19"/>
    <mergeCell ref="B13:C13"/>
    <mergeCell ref="B14:B18"/>
    <mergeCell ref="B19:C19"/>
    <mergeCell ref="A20:A23"/>
    <mergeCell ref="B20:C20"/>
    <mergeCell ref="E20:E21"/>
    <mergeCell ref="F20:F21"/>
    <mergeCell ref="G20:G21"/>
    <mergeCell ref="AJ4:AJ5"/>
    <mergeCell ref="A7:C7"/>
    <mergeCell ref="A8:A9"/>
    <mergeCell ref="B8:C8"/>
    <mergeCell ref="B9:C9"/>
    <mergeCell ref="A10:A12"/>
    <mergeCell ref="B10:C10"/>
    <mergeCell ref="B11:C11"/>
    <mergeCell ref="B12:C12"/>
    <mergeCell ref="A1:AI1"/>
    <mergeCell ref="A2:AI2"/>
    <mergeCell ref="A3:AI3"/>
    <mergeCell ref="A4:A6"/>
    <mergeCell ref="B4:C6"/>
    <mergeCell ref="D4:D6"/>
    <mergeCell ref="E4:AG5"/>
    <mergeCell ref="AH4:AH6"/>
    <mergeCell ref="AI4:AI6"/>
  </mergeCells>
  <printOptions horizontalCentered="1"/>
  <pageMargins left="0.41249999999999998" right="0.25" top="0.15277777777777801" bottom="0.14236111111111099" header="0.511811023622047" footer="0.511811023622047"/>
  <pageSetup paperSize="9" scale="4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view="pageBreakPreview" topLeftCell="A4" zoomScale="85" zoomScaleNormal="100" zoomScalePageLayoutView="85" workbookViewId="0">
      <selection activeCell="B10" sqref="B10:B12"/>
    </sheetView>
  </sheetViews>
  <sheetFormatPr defaultColWidth="8.7109375" defaultRowHeight="15" x14ac:dyDescent="0.25"/>
  <cols>
    <col min="1" max="1" width="26.42578125" style="15" customWidth="1"/>
    <col min="2" max="2" width="7.7109375" style="15" customWidth="1"/>
    <col min="3" max="3" width="29.140625" style="15" customWidth="1"/>
    <col min="4" max="4" width="10.42578125" style="15" customWidth="1"/>
    <col min="5" max="6" width="10.140625" style="15" customWidth="1"/>
    <col min="7" max="7" width="9.42578125" style="15" customWidth="1"/>
    <col min="8" max="8" width="9.28515625" style="15" customWidth="1"/>
    <col min="9" max="9" width="11.7109375" style="15" customWidth="1"/>
  </cols>
  <sheetData>
    <row r="1" spans="1:11" ht="15" customHeight="1" x14ac:dyDescent="0.25">
      <c r="A1" s="152" t="s">
        <v>144</v>
      </c>
      <c r="B1" s="152"/>
      <c r="C1" s="152"/>
      <c r="D1" s="152"/>
      <c r="E1" s="152"/>
      <c r="F1" s="152"/>
      <c r="G1" s="152"/>
      <c r="H1" s="152"/>
      <c r="I1" s="152"/>
    </row>
    <row r="2" spans="1:11" ht="34.5" customHeight="1" x14ac:dyDescent="0.25">
      <c r="A2" s="152"/>
      <c r="B2" s="152"/>
      <c r="C2" s="152"/>
      <c r="D2" s="152"/>
      <c r="E2" s="152"/>
      <c r="F2" s="152"/>
      <c r="G2" s="152"/>
      <c r="H2" s="152"/>
      <c r="I2" s="152"/>
    </row>
    <row r="3" spans="1:11" ht="47.25" customHeight="1" x14ac:dyDescent="0.25">
      <c r="A3" s="153" t="s">
        <v>145</v>
      </c>
      <c r="B3" s="153" t="s">
        <v>146</v>
      </c>
      <c r="C3" s="153"/>
      <c r="D3" s="154" t="s">
        <v>68</v>
      </c>
      <c r="E3" s="153" t="s">
        <v>4</v>
      </c>
      <c r="F3" s="153"/>
      <c r="G3" s="153" t="s">
        <v>147</v>
      </c>
      <c r="H3" s="153"/>
      <c r="I3" s="155" t="s">
        <v>148</v>
      </c>
    </row>
    <row r="4" spans="1:11" ht="31.5" customHeight="1" x14ac:dyDescent="0.25">
      <c r="A4" s="153"/>
      <c r="B4" s="153"/>
      <c r="C4" s="153"/>
      <c r="D4" s="154"/>
      <c r="E4" s="86" t="s">
        <v>149</v>
      </c>
      <c r="F4" s="86" t="s">
        <v>150</v>
      </c>
      <c r="G4" s="87" t="s">
        <v>151</v>
      </c>
      <c r="H4" s="87" t="s">
        <v>152</v>
      </c>
      <c r="I4" s="155"/>
    </row>
    <row r="5" spans="1:11" ht="15.75" x14ac:dyDescent="0.25">
      <c r="A5" s="156" t="s">
        <v>153</v>
      </c>
      <c r="B5" s="156"/>
      <c r="C5" s="156"/>
      <c r="D5" s="156"/>
      <c r="E5" s="156"/>
      <c r="F5" s="156"/>
      <c r="G5" s="156"/>
      <c r="H5" s="156"/>
      <c r="I5" s="156"/>
    </row>
    <row r="6" spans="1:11" ht="20.25" customHeight="1" x14ac:dyDescent="0.25">
      <c r="A6" s="157" t="s">
        <v>98</v>
      </c>
      <c r="B6" s="158" t="s">
        <v>29</v>
      </c>
      <c r="C6" s="158"/>
      <c r="D6" s="88" t="s">
        <v>99</v>
      </c>
      <c r="E6" s="89">
        <v>2</v>
      </c>
      <c r="F6" s="89">
        <v>2</v>
      </c>
      <c r="G6" s="90">
        <v>68</v>
      </c>
      <c r="H6" s="90">
        <v>68</v>
      </c>
      <c r="I6" s="90">
        <v>136</v>
      </c>
    </row>
    <row r="7" spans="1:11" ht="21.75" customHeight="1" x14ac:dyDescent="0.25">
      <c r="A7" s="157"/>
      <c r="B7" s="158" t="s">
        <v>100</v>
      </c>
      <c r="C7" s="158"/>
      <c r="D7" s="88" t="s">
        <v>99</v>
      </c>
      <c r="E7" s="89">
        <v>3</v>
      </c>
      <c r="F7" s="89">
        <v>3</v>
      </c>
      <c r="G7" s="90">
        <v>102</v>
      </c>
      <c r="H7" s="90">
        <v>102</v>
      </c>
      <c r="I7" s="90">
        <v>204</v>
      </c>
    </row>
    <row r="8" spans="1:11" ht="25.5" customHeight="1" x14ac:dyDescent="0.25">
      <c r="A8" s="159" t="s">
        <v>154</v>
      </c>
      <c r="B8" s="160" t="s">
        <v>32</v>
      </c>
      <c r="C8" s="160"/>
      <c r="D8" s="88" t="s">
        <v>99</v>
      </c>
      <c r="E8" s="89">
        <v>3</v>
      </c>
      <c r="F8" s="89">
        <v>3</v>
      </c>
      <c r="G8" s="90">
        <v>102</v>
      </c>
      <c r="H8" s="90">
        <v>102</v>
      </c>
      <c r="I8" s="90">
        <v>204</v>
      </c>
    </row>
    <row r="9" spans="1:11" ht="22.5" customHeight="1" x14ac:dyDescent="0.25">
      <c r="A9" s="159"/>
      <c r="B9" s="160" t="s">
        <v>102</v>
      </c>
      <c r="C9" s="160"/>
      <c r="D9" s="88" t="s">
        <v>99</v>
      </c>
      <c r="E9" s="92">
        <v>3</v>
      </c>
      <c r="F9" s="92">
        <v>3</v>
      </c>
      <c r="G9" s="90">
        <v>102</v>
      </c>
      <c r="H9" s="90">
        <v>102</v>
      </c>
      <c r="I9" s="93">
        <v>204</v>
      </c>
      <c r="J9" s="94"/>
      <c r="K9" s="94"/>
    </row>
    <row r="10" spans="1:11" ht="35.25" customHeight="1" x14ac:dyDescent="0.25">
      <c r="A10" s="157" t="s">
        <v>37</v>
      </c>
      <c r="B10" s="161" t="s">
        <v>38</v>
      </c>
      <c r="C10" s="95" t="s">
        <v>155</v>
      </c>
      <c r="D10" s="96" t="s">
        <v>106</v>
      </c>
      <c r="E10" s="97">
        <v>4</v>
      </c>
      <c r="F10" s="97">
        <v>4</v>
      </c>
      <c r="G10" s="90">
        <v>136</v>
      </c>
      <c r="H10" s="90">
        <v>136</v>
      </c>
      <c r="I10" s="90">
        <v>272</v>
      </c>
    </row>
    <row r="11" spans="1:11" ht="15.75" x14ac:dyDescent="0.25">
      <c r="A11" s="157"/>
      <c r="B11" s="161"/>
      <c r="C11" s="98" t="s">
        <v>156</v>
      </c>
      <c r="D11" s="96" t="s">
        <v>106</v>
      </c>
      <c r="E11" s="97">
        <v>3</v>
      </c>
      <c r="F11" s="97">
        <v>3</v>
      </c>
      <c r="G11" s="90">
        <v>102</v>
      </c>
      <c r="H11" s="90">
        <v>102</v>
      </c>
      <c r="I11" s="90">
        <v>204</v>
      </c>
    </row>
    <row r="12" spans="1:11" ht="15.75" x14ac:dyDescent="0.25">
      <c r="A12" s="157"/>
      <c r="B12" s="161"/>
      <c r="C12" s="95" t="s">
        <v>109</v>
      </c>
      <c r="D12" s="88" t="s">
        <v>99</v>
      </c>
      <c r="E12" s="89">
        <v>1</v>
      </c>
      <c r="F12" s="89">
        <v>1</v>
      </c>
      <c r="G12" s="90">
        <v>34</v>
      </c>
      <c r="H12" s="90">
        <v>34</v>
      </c>
      <c r="I12" s="90">
        <v>68</v>
      </c>
    </row>
    <row r="13" spans="1:11" ht="15.75" x14ac:dyDescent="0.25">
      <c r="A13" s="157"/>
      <c r="B13" s="162" t="s">
        <v>110</v>
      </c>
      <c r="C13" s="162"/>
      <c r="D13" s="88" t="s">
        <v>99</v>
      </c>
      <c r="E13" s="89">
        <v>1</v>
      </c>
      <c r="F13" s="89">
        <v>1</v>
      </c>
      <c r="G13" s="90">
        <v>34</v>
      </c>
      <c r="H13" s="90">
        <v>34</v>
      </c>
      <c r="I13" s="90">
        <v>68</v>
      </c>
    </row>
    <row r="14" spans="1:11" ht="17.25" customHeight="1" x14ac:dyDescent="0.25">
      <c r="A14" s="159" t="s">
        <v>157</v>
      </c>
      <c r="B14" s="162" t="s">
        <v>158</v>
      </c>
      <c r="C14" s="162"/>
      <c r="D14" s="88" t="s">
        <v>99</v>
      </c>
      <c r="E14" s="89">
        <v>2</v>
      </c>
      <c r="F14" s="89">
        <v>2</v>
      </c>
      <c r="G14" s="90">
        <v>68</v>
      </c>
      <c r="H14" s="90">
        <v>68</v>
      </c>
      <c r="I14" s="90">
        <v>136</v>
      </c>
    </row>
    <row r="15" spans="1:11" ht="15.75" x14ac:dyDescent="0.25">
      <c r="A15" s="159"/>
      <c r="B15" s="162" t="s">
        <v>116</v>
      </c>
      <c r="C15" s="162"/>
      <c r="D15" s="88" t="s">
        <v>99</v>
      </c>
      <c r="E15" s="89">
        <v>2</v>
      </c>
      <c r="F15" s="89">
        <v>2</v>
      </c>
      <c r="G15" s="90">
        <v>68</v>
      </c>
      <c r="H15" s="90">
        <v>68</v>
      </c>
      <c r="I15" s="90">
        <v>136</v>
      </c>
    </row>
    <row r="16" spans="1:11" ht="15.75" x14ac:dyDescent="0.25">
      <c r="A16" s="159"/>
      <c r="B16" s="162" t="s">
        <v>117</v>
      </c>
      <c r="C16" s="162"/>
      <c r="D16" s="88" t="s">
        <v>99</v>
      </c>
      <c r="E16" s="89">
        <v>1</v>
      </c>
      <c r="F16" s="89">
        <v>1</v>
      </c>
      <c r="G16" s="90">
        <v>34</v>
      </c>
      <c r="H16" s="90">
        <v>34</v>
      </c>
      <c r="I16" s="90">
        <v>68</v>
      </c>
    </row>
    <row r="17" spans="1:9" ht="16.5" customHeight="1" x14ac:dyDescent="0.25">
      <c r="A17" s="157" t="s">
        <v>159</v>
      </c>
      <c r="B17" s="162" t="s">
        <v>119</v>
      </c>
      <c r="C17" s="162"/>
      <c r="D17" s="96" t="s">
        <v>106</v>
      </c>
      <c r="E17" s="97">
        <v>5</v>
      </c>
      <c r="F17" s="97">
        <v>5</v>
      </c>
      <c r="G17" s="90">
        <v>170</v>
      </c>
      <c r="H17" s="90">
        <v>170</v>
      </c>
      <c r="I17" s="90">
        <v>340</v>
      </c>
    </row>
    <row r="18" spans="1:9" ht="15.75" x14ac:dyDescent="0.25">
      <c r="A18" s="157"/>
      <c r="B18" s="162" t="s">
        <v>120</v>
      </c>
      <c r="C18" s="162"/>
      <c r="D18" s="88" t="s">
        <v>99</v>
      </c>
      <c r="E18" s="89">
        <v>1</v>
      </c>
      <c r="F18" s="89">
        <v>1</v>
      </c>
      <c r="G18" s="90">
        <v>34</v>
      </c>
      <c r="H18" s="90">
        <v>34</v>
      </c>
      <c r="I18" s="90">
        <v>68</v>
      </c>
    </row>
    <row r="19" spans="1:9" ht="15.75" x14ac:dyDescent="0.25">
      <c r="A19" s="157"/>
      <c r="B19" s="162" t="s">
        <v>121</v>
      </c>
      <c r="C19" s="162"/>
      <c r="D19" s="88" t="s">
        <v>99</v>
      </c>
      <c r="E19" s="89">
        <v>1</v>
      </c>
      <c r="F19" s="89">
        <v>1</v>
      </c>
      <c r="G19" s="90">
        <v>34</v>
      </c>
      <c r="H19" s="90">
        <v>34</v>
      </c>
      <c r="I19" s="90">
        <v>68</v>
      </c>
    </row>
    <row r="20" spans="1:9" ht="35.25" customHeight="1" x14ac:dyDescent="0.25">
      <c r="A20" s="99" t="s">
        <v>123</v>
      </c>
      <c r="B20" s="163" t="s">
        <v>123</v>
      </c>
      <c r="C20" s="163"/>
      <c r="D20" s="88" t="s">
        <v>99</v>
      </c>
      <c r="E20" s="89">
        <v>1</v>
      </c>
      <c r="F20" s="89">
        <v>1</v>
      </c>
      <c r="G20" s="90">
        <v>34</v>
      </c>
      <c r="H20" s="90">
        <v>34</v>
      </c>
      <c r="I20" s="90">
        <v>68</v>
      </c>
    </row>
    <row r="21" spans="1:9" ht="15.75" customHeight="1" x14ac:dyDescent="0.25">
      <c r="A21" s="98" t="s">
        <v>51</v>
      </c>
      <c r="B21" s="163" t="s">
        <v>51</v>
      </c>
      <c r="C21" s="163"/>
      <c r="D21" s="88" t="s">
        <v>99</v>
      </c>
      <c r="E21" s="89">
        <v>2</v>
      </c>
      <c r="F21" s="89">
        <v>2</v>
      </c>
      <c r="G21" s="90">
        <v>68</v>
      </c>
      <c r="H21" s="90">
        <v>68</v>
      </c>
      <c r="I21" s="90">
        <v>136</v>
      </c>
    </row>
    <row r="22" spans="1:9" ht="15.75" customHeight="1" x14ac:dyDescent="0.25">
      <c r="A22" s="98"/>
      <c r="B22" s="163" t="s">
        <v>160</v>
      </c>
      <c r="C22" s="163"/>
      <c r="D22" s="88" t="s">
        <v>99</v>
      </c>
      <c r="E22" s="89">
        <v>1</v>
      </c>
      <c r="F22" s="100"/>
      <c r="G22" s="90">
        <v>34</v>
      </c>
      <c r="H22" s="90"/>
      <c r="I22" s="90">
        <v>34</v>
      </c>
    </row>
    <row r="23" spans="1:9" ht="15.75" x14ac:dyDescent="0.25">
      <c r="A23" s="164" t="s">
        <v>161</v>
      </c>
      <c r="B23" s="164"/>
      <c r="C23" s="164"/>
      <c r="D23" s="102"/>
      <c r="E23" s="103">
        <v>33</v>
      </c>
      <c r="F23" s="102">
        <v>32</v>
      </c>
      <c r="G23" s="101">
        <v>1122</v>
      </c>
      <c r="H23" s="101">
        <v>1088</v>
      </c>
      <c r="I23" s="101">
        <v>2210</v>
      </c>
    </row>
    <row r="24" spans="1:9" ht="34.5" customHeight="1" x14ac:dyDescent="0.25">
      <c r="A24" s="165" t="s">
        <v>162</v>
      </c>
      <c r="B24" s="165"/>
      <c r="C24" s="165"/>
      <c r="D24" s="104"/>
      <c r="E24" s="105">
        <v>1</v>
      </c>
      <c r="F24" s="106">
        <v>2</v>
      </c>
      <c r="G24" s="106">
        <v>34</v>
      </c>
      <c r="H24" s="106">
        <v>68</v>
      </c>
      <c r="I24" s="106">
        <v>102</v>
      </c>
    </row>
    <row r="25" spans="1:9" ht="33.75" customHeight="1" x14ac:dyDescent="0.25">
      <c r="A25" s="166" t="s">
        <v>98</v>
      </c>
      <c r="B25" s="166"/>
      <c r="C25" s="167" t="s">
        <v>163</v>
      </c>
      <c r="D25" s="167"/>
      <c r="E25" s="108">
        <v>1</v>
      </c>
      <c r="F25" s="109">
        <v>1</v>
      </c>
      <c r="G25" s="90">
        <v>34</v>
      </c>
      <c r="H25" s="90">
        <v>34</v>
      </c>
      <c r="I25" s="90">
        <v>68</v>
      </c>
    </row>
    <row r="26" spans="1:9" ht="33.75" customHeight="1" x14ac:dyDescent="0.25">
      <c r="A26" s="166" t="s">
        <v>37</v>
      </c>
      <c r="B26" s="166"/>
      <c r="C26" s="167" t="s">
        <v>164</v>
      </c>
      <c r="D26" s="167"/>
      <c r="E26" s="110"/>
      <c r="F26" s="109">
        <v>1</v>
      </c>
      <c r="G26" s="90"/>
      <c r="H26" s="90">
        <v>34</v>
      </c>
      <c r="I26" s="90">
        <v>34</v>
      </c>
    </row>
    <row r="27" spans="1:9" ht="15.75" x14ac:dyDescent="0.25">
      <c r="A27" s="168" t="s">
        <v>165</v>
      </c>
      <c r="B27" s="168"/>
      <c r="C27" s="168"/>
      <c r="D27" s="168"/>
      <c r="E27" s="103">
        <v>34</v>
      </c>
      <c r="F27" s="102">
        <v>34</v>
      </c>
      <c r="G27" s="101">
        <v>1156</v>
      </c>
      <c r="H27" s="101">
        <v>1156</v>
      </c>
      <c r="I27" s="101">
        <v>2312</v>
      </c>
    </row>
    <row r="28" spans="1:9" ht="58.5" customHeight="1" x14ac:dyDescent="0.25">
      <c r="A28" s="169" t="s">
        <v>166</v>
      </c>
      <c r="B28" s="169"/>
      <c r="C28" s="169"/>
      <c r="D28" s="111"/>
      <c r="E28" s="112">
        <v>34</v>
      </c>
      <c r="F28" s="113">
        <v>34</v>
      </c>
      <c r="G28" s="90"/>
      <c r="H28" s="90"/>
      <c r="I28" s="90"/>
    </row>
    <row r="29" spans="1:9" ht="67.5" customHeight="1" x14ac:dyDescent="0.25">
      <c r="A29" s="170" t="s">
        <v>167</v>
      </c>
      <c r="B29" s="170"/>
      <c r="C29" s="170"/>
      <c r="D29" s="171">
        <f>SUM(E27:F27)*34</f>
        <v>2312</v>
      </c>
      <c r="E29" s="171"/>
      <c r="F29" s="171"/>
      <c r="G29" s="171"/>
      <c r="H29" s="171"/>
      <c r="I29" s="171"/>
    </row>
    <row r="30" spans="1:9" ht="18.75" x14ac:dyDescent="0.3">
      <c r="A30" s="114"/>
      <c r="B30" s="114"/>
      <c r="C30" s="38"/>
      <c r="D30" s="115"/>
      <c r="E30" s="115"/>
      <c r="F30" s="115"/>
    </row>
    <row r="31" spans="1:9" ht="15.75" x14ac:dyDescent="0.25">
      <c r="A31" s="38"/>
      <c r="B31" s="38"/>
      <c r="C31" s="38"/>
      <c r="D31" s="115"/>
      <c r="E31" s="115"/>
      <c r="F31" s="115"/>
    </row>
    <row r="32" spans="1:9" ht="15.75" x14ac:dyDescent="0.25">
      <c r="A32" s="38"/>
      <c r="B32" s="38"/>
      <c r="C32" s="38"/>
      <c r="D32" s="115"/>
      <c r="E32" s="115"/>
      <c r="F32" s="115"/>
    </row>
    <row r="33" spans="1:6" ht="15.75" x14ac:dyDescent="0.25">
      <c r="A33" s="38"/>
      <c r="B33" s="38"/>
      <c r="C33" s="38"/>
      <c r="D33" s="115"/>
      <c r="E33" s="115"/>
      <c r="F33" s="115"/>
    </row>
    <row r="34" spans="1:6" ht="15.75" x14ac:dyDescent="0.25">
      <c r="A34" s="38"/>
      <c r="B34" s="38"/>
      <c r="C34" s="38"/>
      <c r="D34" s="115"/>
      <c r="E34" s="115"/>
      <c r="F34" s="115"/>
    </row>
    <row r="35" spans="1:6" ht="15.75" x14ac:dyDescent="0.25">
      <c r="A35" s="38"/>
      <c r="B35" s="38"/>
      <c r="C35" s="38"/>
      <c r="D35" s="115"/>
      <c r="E35" s="115"/>
      <c r="F35" s="115"/>
    </row>
    <row r="36" spans="1:6" ht="15.75" x14ac:dyDescent="0.25">
      <c r="A36" s="38"/>
      <c r="B36" s="38"/>
      <c r="C36" s="38"/>
      <c r="D36" s="115"/>
      <c r="E36" s="115"/>
      <c r="F36" s="115"/>
    </row>
    <row r="37" spans="1:6" ht="15.75" x14ac:dyDescent="0.25">
      <c r="A37" s="38"/>
      <c r="B37" s="38"/>
      <c r="C37" s="38"/>
      <c r="D37" s="115"/>
      <c r="E37" s="115"/>
      <c r="F37" s="115"/>
    </row>
    <row r="38" spans="1:6" ht="15.75" x14ac:dyDescent="0.25">
      <c r="A38" s="38"/>
      <c r="B38" s="38"/>
      <c r="C38" s="38"/>
      <c r="D38" s="115"/>
      <c r="E38" s="115"/>
      <c r="F38" s="115"/>
    </row>
    <row r="39" spans="1:6" ht="15.75" x14ac:dyDescent="0.25">
      <c r="A39" s="38"/>
      <c r="B39" s="38"/>
      <c r="C39" s="38"/>
      <c r="D39" s="115"/>
      <c r="E39" s="115"/>
      <c r="F39" s="115"/>
    </row>
    <row r="40" spans="1:6" ht="15.75" x14ac:dyDescent="0.25">
      <c r="A40" s="38"/>
      <c r="B40" s="38"/>
      <c r="C40" s="38"/>
      <c r="D40" s="115"/>
      <c r="E40" s="115"/>
      <c r="F40" s="115"/>
    </row>
    <row r="41" spans="1:6" ht="15.75" x14ac:dyDescent="0.25">
      <c r="A41" s="38"/>
      <c r="B41" s="38"/>
      <c r="C41" s="38"/>
      <c r="D41" s="115"/>
      <c r="E41" s="115"/>
      <c r="F41" s="115"/>
    </row>
    <row r="42" spans="1:6" ht="15.75" x14ac:dyDescent="0.25">
      <c r="A42" s="38"/>
      <c r="B42" s="38"/>
      <c r="C42" s="38"/>
      <c r="D42" s="115"/>
      <c r="E42" s="115"/>
      <c r="F42" s="115"/>
    </row>
    <row r="43" spans="1:6" ht="15.75" x14ac:dyDescent="0.25">
      <c r="A43" s="38"/>
      <c r="B43" s="38"/>
      <c r="C43" s="38"/>
      <c r="D43" s="115"/>
      <c r="E43" s="115"/>
      <c r="F43" s="115"/>
    </row>
    <row r="44" spans="1:6" ht="15.75" x14ac:dyDescent="0.25">
      <c r="A44" s="38"/>
      <c r="B44" s="38"/>
      <c r="C44" s="38"/>
      <c r="D44" s="115"/>
      <c r="E44" s="115"/>
      <c r="F44" s="115"/>
    </row>
    <row r="45" spans="1:6" ht="15.75" x14ac:dyDescent="0.25">
      <c r="A45" s="38"/>
      <c r="B45" s="38"/>
      <c r="C45" s="38"/>
      <c r="D45" s="115"/>
      <c r="E45" s="115"/>
      <c r="F45" s="115"/>
    </row>
    <row r="46" spans="1:6" ht="15.75" x14ac:dyDescent="0.25">
      <c r="A46" s="38"/>
      <c r="B46" s="38"/>
      <c r="C46" s="38"/>
      <c r="D46" s="115"/>
      <c r="E46" s="115"/>
      <c r="F46" s="115"/>
    </row>
    <row r="47" spans="1:6" ht="15.75" x14ac:dyDescent="0.25">
      <c r="A47" s="38"/>
      <c r="B47" s="38"/>
      <c r="C47" s="38"/>
      <c r="D47" s="115"/>
      <c r="E47" s="115"/>
      <c r="F47" s="115"/>
    </row>
    <row r="48" spans="1:6" ht="15.75" x14ac:dyDescent="0.25">
      <c r="A48" s="38"/>
      <c r="B48" s="38"/>
      <c r="C48" s="38"/>
      <c r="D48" s="115"/>
      <c r="E48" s="115"/>
      <c r="F48" s="115"/>
    </row>
    <row r="49" spans="1:6" ht="15.75" x14ac:dyDescent="0.25">
      <c r="A49" s="38"/>
      <c r="B49" s="38"/>
      <c r="C49" s="38"/>
      <c r="D49" s="38"/>
      <c r="E49" s="38"/>
      <c r="F49" s="38"/>
    </row>
    <row r="50" spans="1:6" ht="15.75" x14ac:dyDescent="0.25">
      <c r="A50" s="38"/>
      <c r="B50" s="38"/>
      <c r="C50" s="38"/>
      <c r="D50" s="38"/>
      <c r="E50" s="38"/>
      <c r="F50" s="38"/>
    </row>
    <row r="51" spans="1:6" ht="15.75" x14ac:dyDescent="0.25">
      <c r="A51" s="38"/>
      <c r="B51" s="38"/>
      <c r="C51" s="38"/>
      <c r="D51" s="38"/>
      <c r="E51" s="38"/>
      <c r="F51" s="38"/>
    </row>
  </sheetData>
  <mergeCells count="38">
    <mergeCell ref="A26:B26"/>
    <mergeCell ref="C26:D26"/>
    <mergeCell ref="A27:D27"/>
    <mergeCell ref="A28:C28"/>
    <mergeCell ref="A29:C29"/>
    <mergeCell ref="D29:I29"/>
    <mergeCell ref="B21:C21"/>
    <mergeCell ref="B22:C22"/>
    <mergeCell ref="A23:C23"/>
    <mergeCell ref="A24:C24"/>
    <mergeCell ref="A25:B25"/>
    <mergeCell ref="C25:D25"/>
    <mergeCell ref="A17:A19"/>
    <mergeCell ref="B17:C17"/>
    <mergeCell ref="B18:C18"/>
    <mergeCell ref="B19:C19"/>
    <mergeCell ref="B20:C20"/>
    <mergeCell ref="A10:A13"/>
    <mergeCell ref="B10:B12"/>
    <mergeCell ref="B13:C13"/>
    <mergeCell ref="A14:A16"/>
    <mergeCell ref="B14:C14"/>
    <mergeCell ref="B15:C15"/>
    <mergeCell ref="B16:C16"/>
    <mergeCell ref="A5:I5"/>
    <mergeCell ref="A6:A7"/>
    <mergeCell ref="B6:C6"/>
    <mergeCell ref="B7:C7"/>
    <mergeCell ref="A8:A9"/>
    <mergeCell ref="B8:C8"/>
    <mergeCell ref="B9:C9"/>
    <mergeCell ref="A1:I2"/>
    <mergeCell ref="A3:A4"/>
    <mergeCell ref="B3:C4"/>
    <mergeCell ref="D3:D4"/>
    <mergeCell ref="E3:F3"/>
    <mergeCell ref="G3:H3"/>
    <mergeCell ref="I3:I4"/>
  </mergeCells>
  <pageMargins left="0.7" right="0.7" top="0.75" bottom="0.75" header="0.511811023622047" footer="0.511811023622047"/>
  <pageSetup paperSize="9" scale="7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view="pageBreakPreview" topLeftCell="A10" zoomScale="85" zoomScaleNormal="100" zoomScalePageLayoutView="85" workbookViewId="0">
      <selection activeCell="C33" sqref="C33"/>
    </sheetView>
  </sheetViews>
  <sheetFormatPr defaultColWidth="8.7109375" defaultRowHeight="15" x14ac:dyDescent="0.25"/>
  <cols>
    <col min="1" max="1" width="26.42578125" style="15" customWidth="1"/>
    <col min="2" max="2" width="9.42578125" style="15" customWidth="1"/>
    <col min="3" max="3" width="27.5703125" style="15" customWidth="1"/>
    <col min="4" max="5" width="10.42578125" style="15" customWidth="1"/>
    <col min="6" max="11" width="10.140625" style="15" customWidth="1"/>
  </cols>
  <sheetData>
    <row r="1" spans="1:11" ht="15" customHeight="1" x14ac:dyDescent="0.25">
      <c r="A1" s="172" t="s">
        <v>168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1" ht="15" customHeight="1" x14ac:dyDescent="0.25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1" x14ac:dyDescent="0.25">
      <c r="A3" s="172"/>
      <c r="B3" s="172"/>
      <c r="C3" s="172"/>
      <c r="D3" s="172"/>
      <c r="E3" s="172"/>
      <c r="F3" s="172"/>
      <c r="G3" s="172"/>
      <c r="H3" s="172"/>
      <c r="I3" s="172"/>
      <c r="J3" s="172"/>
      <c r="K3" s="172"/>
    </row>
    <row r="4" spans="1:11" ht="47.25" customHeight="1" x14ac:dyDescent="0.25">
      <c r="A4" s="153" t="s">
        <v>145</v>
      </c>
      <c r="B4" s="153" t="s">
        <v>146</v>
      </c>
      <c r="C4" s="153"/>
      <c r="D4" s="154" t="s">
        <v>68</v>
      </c>
      <c r="E4" s="153" t="s">
        <v>4</v>
      </c>
      <c r="F4" s="153"/>
      <c r="G4" s="153"/>
      <c r="H4" s="153"/>
      <c r="I4" s="153" t="s">
        <v>147</v>
      </c>
      <c r="J4" s="153"/>
      <c r="K4" s="155" t="s">
        <v>148</v>
      </c>
    </row>
    <row r="5" spans="1:11" ht="31.5" customHeight="1" x14ac:dyDescent="0.25">
      <c r="A5" s="153"/>
      <c r="B5" s="153"/>
      <c r="C5" s="153"/>
      <c r="D5" s="154"/>
      <c r="E5" s="173" t="s">
        <v>169</v>
      </c>
      <c r="F5" s="173"/>
      <c r="G5" s="173" t="s">
        <v>170</v>
      </c>
      <c r="H5" s="173"/>
      <c r="I5" s="90" t="s">
        <v>151</v>
      </c>
      <c r="J5" s="90" t="s">
        <v>152</v>
      </c>
      <c r="K5" s="155"/>
    </row>
    <row r="6" spans="1:11" ht="31.5" customHeight="1" x14ac:dyDescent="0.25">
      <c r="A6" s="117"/>
      <c r="B6" s="153"/>
      <c r="C6" s="153"/>
      <c r="D6" s="118"/>
      <c r="E6" s="116" t="s">
        <v>171</v>
      </c>
      <c r="F6" s="119" t="s">
        <v>172</v>
      </c>
      <c r="G6" s="116" t="s">
        <v>171</v>
      </c>
      <c r="H6" s="119" t="s">
        <v>172</v>
      </c>
      <c r="I6" s="120"/>
      <c r="J6" s="120"/>
      <c r="K6" s="85"/>
    </row>
    <row r="7" spans="1:11" ht="15.75" x14ac:dyDescent="0.25">
      <c r="A7" s="174" t="s">
        <v>153</v>
      </c>
      <c r="B7" s="174"/>
      <c r="C7" s="174"/>
      <c r="D7" s="174"/>
      <c r="E7" s="174"/>
      <c r="F7" s="174"/>
      <c r="G7" s="174"/>
      <c r="H7" s="174"/>
      <c r="I7" s="174"/>
      <c r="J7" s="174"/>
      <c r="K7" s="174"/>
    </row>
    <row r="8" spans="1:11" ht="18" customHeight="1" x14ac:dyDescent="0.25">
      <c r="A8" s="157" t="s">
        <v>98</v>
      </c>
      <c r="B8" s="158" t="s">
        <v>29</v>
      </c>
      <c r="C8" s="158"/>
      <c r="D8" s="88" t="s">
        <v>99</v>
      </c>
      <c r="E8" s="89">
        <v>2</v>
      </c>
      <c r="F8" s="89">
        <v>2</v>
      </c>
      <c r="G8" s="89">
        <v>2</v>
      </c>
      <c r="H8" s="89">
        <v>2</v>
      </c>
      <c r="I8" s="88">
        <v>68</v>
      </c>
      <c r="J8" s="88">
        <v>68</v>
      </c>
      <c r="K8" s="88">
        <v>136</v>
      </c>
    </row>
    <row r="9" spans="1:11" ht="16.5" customHeight="1" x14ac:dyDescent="0.25">
      <c r="A9" s="157"/>
      <c r="B9" s="158" t="s">
        <v>100</v>
      </c>
      <c r="C9" s="158"/>
      <c r="D9" s="88" t="s">
        <v>99</v>
      </c>
      <c r="E9" s="89">
        <v>3</v>
      </c>
      <c r="F9" s="89">
        <v>3</v>
      </c>
      <c r="G9" s="89">
        <v>3</v>
      </c>
      <c r="H9" s="89">
        <v>3</v>
      </c>
      <c r="I9" s="88">
        <v>102</v>
      </c>
      <c r="J9" s="88">
        <v>102</v>
      </c>
      <c r="K9" s="88">
        <v>204</v>
      </c>
    </row>
    <row r="10" spans="1:11" ht="18.75" customHeight="1" x14ac:dyDescent="0.25">
      <c r="A10" s="159" t="s">
        <v>154</v>
      </c>
      <c r="B10" s="160" t="s">
        <v>32</v>
      </c>
      <c r="C10" s="160"/>
      <c r="D10" s="174" t="s">
        <v>99</v>
      </c>
      <c r="E10" s="175">
        <v>3</v>
      </c>
      <c r="F10" s="175">
        <v>3</v>
      </c>
      <c r="G10" s="175">
        <v>3</v>
      </c>
      <c r="H10" s="175">
        <v>3</v>
      </c>
      <c r="I10" s="174">
        <v>102</v>
      </c>
      <c r="J10" s="174">
        <v>102</v>
      </c>
      <c r="K10" s="174">
        <v>204</v>
      </c>
    </row>
    <row r="11" spans="1:11" ht="4.5" customHeight="1" x14ac:dyDescent="0.25">
      <c r="A11" s="159"/>
      <c r="B11" s="160"/>
      <c r="C11" s="160"/>
      <c r="D11" s="174"/>
      <c r="E11" s="175"/>
      <c r="F11" s="175"/>
      <c r="G11" s="175"/>
      <c r="H11" s="175"/>
      <c r="I11" s="174"/>
      <c r="J11" s="174"/>
      <c r="K11" s="174"/>
    </row>
    <row r="12" spans="1:11" ht="33.75" customHeight="1" x14ac:dyDescent="0.25">
      <c r="A12" s="157" t="s">
        <v>37</v>
      </c>
      <c r="B12" s="161" t="s">
        <v>38</v>
      </c>
      <c r="C12" s="95" t="s">
        <v>155</v>
      </c>
      <c r="D12" s="88" t="s">
        <v>99</v>
      </c>
      <c r="E12" s="89">
        <v>2</v>
      </c>
      <c r="F12" s="89">
        <v>2</v>
      </c>
      <c r="G12" s="89">
        <v>3</v>
      </c>
      <c r="H12" s="89">
        <v>3</v>
      </c>
      <c r="I12" s="88">
        <v>68</v>
      </c>
      <c r="J12" s="88">
        <v>102</v>
      </c>
      <c r="K12" s="88">
        <v>170</v>
      </c>
    </row>
    <row r="13" spans="1:11" ht="15.75" x14ac:dyDescent="0.25">
      <c r="A13" s="157"/>
      <c r="B13" s="161"/>
      <c r="C13" s="98" t="s">
        <v>156</v>
      </c>
      <c r="D13" s="88" t="s">
        <v>99</v>
      </c>
      <c r="E13" s="89">
        <v>2</v>
      </c>
      <c r="F13" s="89">
        <v>2</v>
      </c>
      <c r="G13" s="89">
        <v>1</v>
      </c>
      <c r="H13" s="89">
        <v>1</v>
      </c>
      <c r="I13" s="88">
        <v>68</v>
      </c>
      <c r="J13" s="88">
        <v>34</v>
      </c>
      <c r="K13" s="88">
        <v>102</v>
      </c>
    </row>
    <row r="14" spans="1:11" ht="15.75" x14ac:dyDescent="0.25">
      <c r="A14" s="157"/>
      <c r="B14" s="161"/>
      <c r="C14" s="95" t="s">
        <v>109</v>
      </c>
      <c r="D14" s="88" t="s">
        <v>99</v>
      </c>
      <c r="E14" s="89">
        <v>1</v>
      </c>
      <c r="F14" s="89">
        <v>1</v>
      </c>
      <c r="G14" s="89">
        <v>1</v>
      </c>
      <c r="H14" s="89">
        <v>1</v>
      </c>
      <c r="I14" s="88">
        <v>34</v>
      </c>
      <c r="J14" s="88">
        <v>34</v>
      </c>
      <c r="K14" s="88">
        <v>68</v>
      </c>
    </row>
    <row r="15" spans="1:11" ht="15.75" x14ac:dyDescent="0.25">
      <c r="A15" s="157"/>
      <c r="B15" s="162" t="s">
        <v>110</v>
      </c>
      <c r="C15" s="162"/>
      <c r="D15" s="88" t="s">
        <v>99</v>
      </c>
      <c r="E15" s="89">
        <v>1</v>
      </c>
      <c r="F15" s="89">
        <v>1</v>
      </c>
      <c r="G15" s="89">
        <v>1</v>
      </c>
      <c r="H15" s="89">
        <v>1</v>
      </c>
      <c r="I15" s="88">
        <v>34</v>
      </c>
      <c r="J15" s="88">
        <v>34</v>
      </c>
      <c r="K15" s="88">
        <v>68</v>
      </c>
    </row>
    <row r="16" spans="1:11" ht="15.75" customHeight="1" x14ac:dyDescent="0.25">
      <c r="A16" s="159" t="s">
        <v>157</v>
      </c>
      <c r="B16" s="162" t="s">
        <v>158</v>
      </c>
      <c r="C16" s="162"/>
      <c r="D16" s="96" t="s">
        <v>106</v>
      </c>
      <c r="E16" s="92"/>
      <c r="F16" s="97">
        <v>4</v>
      </c>
      <c r="G16" s="92"/>
      <c r="H16" s="97">
        <v>4</v>
      </c>
      <c r="I16" s="88"/>
      <c r="J16" s="88"/>
      <c r="K16" s="88"/>
    </row>
    <row r="17" spans="1:11" ht="17.25" customHeight="1" x14ac:dyDescent="0.25">
      <c r="A17" s="159"/>
      <c r="B17" s="162" t="s">
        <v>158</v>
      </c>
      <c r="C17" s="162"/>
      <c r="D17" s="88" t="s">
        <v>99</v>
      </c>
      <c r="E17" s="89">
        <v>2</v>
      </c>
      <c r="F17" s="89"/>
      <c r="G17" s="89">
        <v>2</v>
      </c>
      <c r="H17" s="89"/>
      <c r="I17" s="88">
        <v>68</v>
      </c>
      <c r="J17" s="88">
        <v>68</v>
      </c>
      <c r="K17" s="88">
        <v>136</v>
      </c>
    </row>
    <row r="18" spans="1:11" ht="17.25" customHeight="1" x14ac:dyDescent="0.25">
      <c r="A18" s="159"/>
      <c r="B18" s="162" t="s">
        <v>116</v>
      </c>
      <c r="C18" s="162"/>
      <c r="D18" s="96" t="s">
        <v>106</v>
      </c>
      <c r="E18" s="92"/>
      <c r="F18" s="97">
        <v>4</v>
      </c>
      <c r="G18" s="92"/>
      <c r="H18" s="97">
        <v>4</v>
      </c>
      <c r="I18" s="88"/>
      <c r="J18" s="88"/>
      <c r="K18" s="88"/>
    </row>
    <row r="19" spans="1:11" ht="15.75" x14ac:dyDescent="0.25">
      <c r="A19" s="159"/>
      <c r="B19" s="162" t="s">
        <v>116</v>
      </c>
      <c r="C19" s="162"/>
      <c r="D19" s="88" t="s">
        <v>99</v>
      </c>
      <c r="E19" s="89">
        <v>2</v>
      </c>
      <c r="F19" s="89"/>
      <c r="G19" s="89">
        <v>2</v>
      </c>
      <c r="H19" s="89"/>
      <c r="I19" s="88">
        <v>68</v>
      </c>
      <c r="J19" s="88">
        <v>68</v>
      </c>
      <c r="K19" s="88">
        <v>136</v>
      </c>
    </row>
    <row r="20" spans="1:11" ht="15.75" x14ac:dyDescent="0.25">
      <c r="A20" s="159"/>
      <c r="B20" s="162" t="s">
        <v>117</v>
      </c>
      <c r="C20" s="162"/>
      <c r="D20" s="88" t="s">
        <v>99</v>
      </c>
      <c r="E20" s="89">
        <v>1</v>
      </c>
      <c r="F20" s="89">
        <v>1</v>
      </c>
      <c r="G20" s="89">
        <v>1</v>
      </c>
      <c r="H20" s="89">
        <v>1</v>
      </c>
      <c r="I20" s="88">
        <v>34</v>
      </c>
      <c r="J20" s="88">
        <v>34</v>
      </c>
      <c r="K20" s="88">
        <v>68</v>
      </c>
    </row>
    <row r="21" spans="1:11" ht="16.5" customHeight="1" x14ac:dyDescent="0.25">
      <c r="A21" s="157" t="s">
        <v>159</v>
      </c>
      <c r="B21" s="162" t="s">
        <v>119</v>
      </c>
      <c r="C21" s="162"/>
      <c r="D21" s="88" t="s">
        <v>99</v>
      </c>
      <c r="E21" s="89">
        <v>2</v>
      </c>
      <c r="F21" s="89">
        <v>2</v>
      </c>
      <c r="G21" s="89">
        <v>2</v>
      </c>
      <c r="H21" s="89">
        <v>2</v>
      </c>
      <c r="I21" s="88">
        <v>68</v>
      </c>
      <c r="J21" s="88">
        <v>68</v>
      </c>
      <c r="K21" s="88">
        <v>136</v>
      </c>
    </row>
    <row r="22" spans="1:11" ht="16.5" customHeight="1" x14ac:dyDescent="0.25">
      <c r="A22" s="157"/>
      <c r="B22" s="162" t="s">
        <v>120</v>
      </c>
      <c r="C22" s="162"/>
      <c r="D22" s="96" t="s">
        <v>106</v>
      </c>
      <c r="E22" s="97">
        <v>3</v>
      </c>
      <c r="F22" s="92"/>
      <c r="G22" s="97">
        <v>3</v>
      </c>
      <c r="H22" s="92"/>
      <c r="I22" s="88">
        <v>102</v>
      </c>
      <c r="J22" s="88">
        <v>102</v>
      </c>
      <c r="K22" s="88">
        <v>204</v>
      </c>
    </row>
    <row r="23" spans="1:11" ht="15.75" x14ac:dyDescent="0.25">
      <c r="A23" s="157"/>
      <c r="B23" s="162" t="s">
        <v>120</v>
      </c>
      <c r="C23" s="162"/>
      <c r="D23" s="88" t="s">
        <v>99</v>
      </c>
      <c r="E23" s="89"/>
      <c r="F23" s="89">
        <v>1</v>
      </c>
      <c r="G23" s="89"/>
      <c r="H23" s="89">
        <v>1</v>
      </c>
      <c r="I23" s="88"/>
      <c r="J23" s="88"/>
      <c r="K23" s="88"/>
    </row>
    <row r="24" spans="1:11" ht="15.75" x14ac:dyDescent="0.25">
      <c r="A24" s="157"/>
      <c r="B24" s="162" t="s">
        <v>121</v>
      </c>
      <c r="C24" s="162"/>
      <c r="D24" s="96" t="s">
        <v>106</v>
      </c>
      <c r="E24" s="97">
        <v>3</v>
      </c>
      <c r="F24" s="89"/>
      <c r="G24" s="97">
        <v>3</v>
      </c>
      <c r="H24" s="89"/>
      <c r="I24" s="88">
        <v>102</v>
      </c>
      <c r="J24" s="88">
        <v>102</v>
      </c>
      <c r="K24" s="88">
        <v>204</v>
      </c>
    </row>
    <row r="25" spans="1:11" ht="15.75" x14ac:dyDescent="0.25">
      <c r="A25" s="157"/>
      <c r="B25" s="162" t="s">
        <v>121</v>
      </c>
      <c r="C25" s="162"/>
      <c r="D25" s="88" t="s">
        <v>99</v>
      </c>
      <c r="E25" s="89"/>
      <c r="F25" s="89">
        <v>1</v>
      </c>
      <c r="G25" s="89"/>
      <c r="H25" s="89">
        <v>1</v>
      </c>
      <c r="I25" s="88"/>
      <c r="J25" s="88"/>
      <c r="K25" s="88"/>
    </row>
    <row r="26" spans="1:11" ht="42" customHeight="1" x14ac:dyDescent="0.25">
      <c r="A26" s="99" t="s">
        <v>123</v>
      </c>
      <c r="B26" s="163" t="s">
        <v>123</v>
      </c>
      <c r="C26" s="163"/>
      <c r="D26" s="88" t="s">
        <v>99</v>
      </c>
      <c r="E26" s="89">
        <v>1</v>
      </c>
      <c r="F26" s="89">
        <v>1</v>
      </c>
      <c r="G26" s="89">
        <v>1</v>
      </c>
      <c r="H26" s="89">
        <v>1</v>
      </c>
      <c r="I26" s="88">
        <v>34</v>
      </c>
      <c r="J26" s="88">
        <v>34</v>
      </c>
      <c r="K26" s="88">
        <v>68</v>
      </c>
    </row>
    <row r="27" spans="1:11" ht="18.75" customHeight="1" x14ac:dyDescent="0.25">
      <c r="A27" s="98" t="s">
        <v>51</v>
      </c>
      <c r="B27" s="162" t="s">
        <v>51</v>
      </c>
      <c r="C27" s="162"/>
      <c r="D27" s="88" t="s">
        <v>99</v>
      </c>
      <c r="E27" s="89">
        <v>2</v>
      </c>
      <c r="F27" s="89">
        <v>2</v>
      </c>
      <c r="G27" s="89">
        <v>2</v>
      </c>
      <c r="H27" s="89">
        <v>2</v>
      </c>
      <c r="I27" s="88">
        <v>68</v>
      </c>
      <c r="J27" s="88">
        <v>68</v>
      </c>
      <c r="K27" s="88">
        <v>136</v>
      </c>
    </row>
    <row r="28" spans="1:11" ht="15.75" customHeight="1" x14ac:dyDescent="0.25">
      <c r="A28" s="98"/>
      <c r="B28" s="163" t="s">
        <v>160</v>
      </c>
      <c r="C28" s="163"/>
      <c r="D28" s="88" t="s">
        <v>99</v>
      </c>
      <c r="E28" s="89">
        <v>1</v>
      </c>
      <c r="F28" s="89">
        <v>1</v>
      </c>
      <c r="G28" s="100"/>
      <c r="H28" s="100"/>
      <c r="I28" s="88">
        <v>34</v>
      </c>
      <c r="J28" s="88"/>
      <c r="K28" s="88">
        <v>34</v>
      </c>
    </row>
    <row r="29" spans="1:11" ht="15.75" x14ac:dyDescent="0.25">
      <c r="A29" s="168" t="s">
        <v>161</v>
      </c>
      <c r="B29" s="168"/>
      <c r="C29" s="168"/>
      <c r="D29" s="168"/>
      <c r="E29" s="103">
        <f>SUM(E8:E28)</f>
        <v>31</v>
      </c>
      <c r="F29" s="103">
        <f>SUM(F8:F28)</f>
        <v>31</v>
      </c>
      <c r="G29" s="102">
        <f>SUM(G8:G28)</f>
        <v>30</v>
      </c>
      <c r="H29" s="102">
        <f>SUM(H8:H28)</f>
        <v>30</v>
      </c>
      <c r="I29" s="102">
        <v>1054</v>
      </c>
      <c r="J29" s="102">
        <v>1020</v>
      </c>
      <c r="K29" s="102">
        <v>2074</v>
      </c>
    </row>
    <row r="30" spans="1:11" ht="34.5" customHeight="1" x14ac:dyDescent="0.25">
      <c r="A30" s="176" t="s">
        <v>162</v>
      </c>
      <c r="B30" s="176"/>
      <c r="C30" s="176"/>
      <c r="D30" s="176"/>
      <c r="E30" s="105">
        <v>3</v>
      </c>
      <c r="F30" s="105">
        <v>3</v>
      </c>
      <c r="G30" s="106">
        <v>4</v>
      </c>
      <c r="H30" s="106">
        <v>4</v>
      </c>
      <c r="I30" s="106">
        <v>102</v>
      </c>
      <c r="J30" s="106">
        <v>136</v>
      </c>
      <c r="K30" s="106">
        <v>238</v>
      </c>
    </row>
    <row r="31" spans="1:11" ht="31.5" customHeight="1" x14ac:dyDescent="0.25">
      <c r="A31" s="166" t="s">
        <v>98</v>
      </c>
      <c r="B31" s="166"/>
      <c r="C31" s="163" t="s">
        <v>163</v>
      </c>
      <c r="D31" s="163"/>
      <c r="E31" s="89">
        <v>1</v>
      </c>
      <c r="F31" s="89">
        <v>1</v>
      </c>
      <c r="G31" s="89">
        <v>1</v>
      </c>
      <c r="H31" s="89">
        <v>1</v>
      </c>
      <c r="I31" s="88">
        <v>34</v>
      </c>
      <c r="J31" s="88">
        <v>34</v>
      </c>
      <c r="K31" s="88">
        <v>68</v>
      </c>
    </row>
    <row r="32" spans="1:11" ht="36" customHeight="1" x14ac:dyDescent="0.25">
      <c r="A32" s="166" t="s">
        <v>157</v>
      </c>
      <c r="B32" s="166"/>
      <c r="C32" s="163" t="s">
        <v>173</v>
      </c>
      <c r="D32" s="163"/>
      <c r="E32" s="89"/>
      <c r="F32" s="89">
        <v>1</v>
      </c>
      <c r="G32" s="89"/>
      <c r="H32" s="89"/>
      <c r="I32" s="88"/>
      <c r="J32" s="88"/>
      <c r="K32" s="88"/>
    </row>
    <row r="33" spans="1:11" ht="47.25" customHeight="1" x14ac:dyDescent="0.25">
      <c r="A33" s="166"/>
      <c r="B33" s="166"/>
      <c r="C33" s="163" t="s">
        <v>174</v>
      </c>
      <c r="D33" s="163"/>
      <c r="E33" s="89"/>
      <c r="F33" s="89"/>
      <c r="G33" s="89"/>
      <c r="H33" s="89">
        <v>1</v>
      </c>
      <c r="I33" s="88"/>
      <c r="J33" s="88"/>
      <c r="K33" s="88"/>
    </row>
    <row r="34" spans="1:11" ht="47.25" customHeight="1" x14ac:dyDescent="0.25">
      <c r="A34" s="166"/>
      <c r="B34" s="166"/>
      <c r="C34" s="163" t="s">
        <v>175</v>
      </c>
      <c r="D34" s="163"/>
      <c r="E34" s="89"/>
      <c r="F34" s="89">
        <v>1</v>
      </c>
      <c r="G34" s="89"/>
      <c r="H34" s="89">
        <v>1</v>
      </c>
      <c r="I34" s="88"/>
      <c r="J34" s="88"/>
      <c r="K34" s="88"/>
    </row>
    <row r="35" spans="1:11" ht="34.5" customHeight="1" x14ac:dyDescent="0.25">
      <c r="A35" s="166" t="s">
        <v>37</v>
      </c>
      <c r="B35" s="166"/>
      <c r="C35" s="177" t="s">
        <v>164</v>
      </c>
      <c r="D35" s="177"/>
      <c r="E35" s="121"/>
      <c r="F35" s="121"/>
      <c r="G35" s="89">
        <v>1</v>
      </c>
      <c r="H35" s="89">
        <v>1</v>
      </c>
      <c r="I35" s="88"/>
      <c r="J35" s="88">
        <v>34</v>
      </c>
      <c r="K35" s="88">
        <v>34</v>
      </c>
    </row>
    <row r="36" spans="1:11" ht="31.5" customHeight="1" x14ac:dyDescent="0.25">
      <c r="A36" s="166" t="s">
        <v>159</v>
      </c>
      <c r="B36" s="166"/>
      <c r="C36" s="163" t="s">
        <v>176</v>
      </c>
      <c r="D36" s="163"/>
      <c r="E36" s="89">
        <v>1</v>
      </c>
      <c r="F36" s="89"/>
      <c r="G36" s="89">
        <v>1</v>
      </c>
      <c r="H36" s="89"/>
      <c r="I36" s="88">
        <v>34</v>
      </c>
      <c r="J36" s="88">
        <v>34</v>
      </c>
      <c r="K36" s="88">
        <v>68</v>
      </c>
    </row>
    <row r="37" spans="1:11" ht="31.5" customHeight="1" x14ac:dyDescent="0.25">
      <c r="A37" s="166"/>
      <c r="B37" s="166"/>
      <c r="C37" s="162" t="s">
        <v>177</v>
      </c>
      <c r="D37" s="162"/>
      <c r="E37" s="89">
        <v>1</v>
      </c>
      <c r="F37" s="89"/>
      <c r="G37" s="89">
        <v>1</v>
      </c>
      <c r="H37" s="89"/>
      <c r="I37" s="88">
        <v>34</v>
      </c>
      <c r="J37" s="88">
        <v>34</v>
      </c>
      <c r="K37" s="88">
        <v>34</v>
      </c>
    </row>
    <row r="38" spans="1:11" ht="15.75" x14ac:dyDescent="0.25">
      <c r="A38" s="168" t="s">
        <v>165</v>
      </c>
      <c r="B38" s="168"/>
      <c r="C38" s="168"/>
      <c r="D38" s="168"/>
      <c r="E38" s="102">
        <v>34</v>
      </c>
      <c r="F38" s="102">
        <v>34</v>
      </c>
      <c r="G38" s="102">
        <v>34</v>
      </c>
      <c r="H38" s="102">
        <v>34</v>
      </c>
      <c r="I38" s="102">
        <v>1156</v>
      </c>
      <c r="J38" s="102">
        <v>1156</v>
      </c>
      <c r="K38" s="102">
        <v>2312</v>
      </c>
    </row>
    <row r="39" spans="1:11" ht="53.25" customHeight="1" x14ac:dyDescent="0.25">
      <c r="A39" s="178" t="s">
        <v>166</v>
      </c>
      <c r="B39" s="178"/>
      <c r="C39" s="178"/>
      <c r="D39" s="111"/>
      <c r="E39" s="113">
        <v>34</v>
      </c>
      <c r="F39" s="113">
        <v>34</v>
      </c>
      <c r="G39" s="113">
        <v>34</v>
      </c>
      <c r="H39" s="113">
        <v>34</v>
      </c>
      <c r="I39" s="174"/>
      <c r="J39" s="174"/>
      <c r="K39" s="174"/>
    </row>
    <row r="40" spans="1:11" ht="59.25" customHeight="1" x14ac:dyDescent="0.25">
      <c r="A40" s="179" t="s">
        <v>167</v>
      </c>
      <c r="B40" s="179"/>
      <c r="C40" s="179"/>
      <c r="D40" s="171">
        <v>2312</v>
      </c>
      <c r="E40" s="171"/>
      <c r="F40" s="171"/>
      <c r="G40" s="171"/>
      <c r="H40" s="171"/>
      <c r="I40" s="171"/>
      <c r="J40" s="171"/>
      <c r="K40" s="171"/>
    </row>
    <row r="41" spans="1:11" ht="18.75" x14ac:dyDescent="0.3">
      <c r="A41" s="114"/>
      <c r="B41" s="114"/>
      <c r="C41" s="38"/>
      <c r="D41" s="115"/>
      <c r="E41" s="115"/>
      <c r="F41" s="115"/>
      <c r="G41" s="115"/>
      <c r="H41" s="115"/>
    </row>
    <row r="42" spans="1:11" ht="15.75" x14ac:dyDescent="0.25">
      <c r="A42" s="38"/>
      <c r="B42" s="38"/>
      <c r="C42" s="38"/>
      <c r="D42" s="115"/>
      <c r="E42" s="115"/>
      <c r="F42" s="115"/>
      <c r="G42" s="115"/>
      <c r="H42" s="115"/>
    </row>
    <row r="43" spans="1:11" ht="15.75" x14ac:dyDescent="0.25">
      <c r="A43" s="38"/>
      <c r="B43" s="38"/>
      <c r="C43" s="38"/>
      <c r="D43" s="115"/>
      <c r="E43" s="115"/>
      <c r="F43" s="115"/>
      <c r="G43" s="115"/>
      <c r="H43" s="115"/>
    </row>
    <row r="44" spans="1:11" ht="15.75" x14ac:dyDescent="0.25">
      <c r="A44" s="38"/>
      <c r="B44" s="38"/>
      <c r="C44" s="38"/>
      <c r="D44" s="115"/>
      <c r="E44" s="115"/>
      <c r="F44" s="115"/>
      <c r="G44" s="115"/>
      <c r="H44" s="115"/>
    </row>
    <row r="45" spans="1:11" ht="15.75" x14ac:dyDescent="0.25">
      <c r="A45" s="38"/>
      <c r="B45" s="38"/>
      <c r="C45" s="38"/>
      <c r="D45" s="115"/>
      <c r="E45" s="115"/>
      <c r="F45" s="115"/>
      <c r="G45" s="115"/>
      <c r="H45" s="115"/>
    </row>
    <row r="46" spans="1:11" ht="15.75" x14ac:dyDescent="0.25">
      <c r="A46" s="38"/>
      <c r="B46" s="38"/>
      <c r="C46" s="38"/>
      <c r="D46" s="115"/>
      <c r="E46" s="115"/>
      <c r="F46" s="115"/>
      <c r="G46" s="115"/>
      <c r="H46" s="115"/>
    </row>
    <row r="47" spans="1:11" ht="15.75" x14ac:dyDescent="0.25">
      <c r="A47" s="38"/>
      <c r="B47" s="38"/>
      <c r="C47" s="38"/>
      <c r="D47" s="115"/>
      <c r="E47" s="115"/>
      <c r="F47" s="115"/>
      <c r="G47" s="115"/>
      <c r="H47" s="115"/>
    </row>
    <row r="48" spans="1:11" ht="15.75" x14ac:dyDescent="0.25">
      <c r="A48" s="38"/>
      <c r="B48" s="38"/>
      <c r="C48" s="38"/>
      <c r="D48" s="115"/>
      <c r="E48" s="115"/>
      <c r="F48" s="115"/>
      <c r="G48" s="115"/>
      <c r="H48" s="115"/>
    </row>
    <row r="49" spans="1:8" ht="15.75" x14ac:dyDescent="0.25">
      <c r="A49" s="38"/>
      <c r="B49" s="38"/>
      <c r="C49" s="38"/>
      <c r="D49" s="115"/>
      <c r="E49" s="115"/>
      <c r="F49" s="115"/>
      <c r="G49" s="115"/>
      <c r="H49" s="115"/>
    </row>
    <row r="50" spans="1:8" ht="15.75" x14ac:dyDescent="0.25">
      <c r="A50" s="38"/>
      <c r="B50" s="38"/>
      <c r="C50" s="38"/>
      <c r="D50" s="115"/>
      <c r="E50" s="115"/>
      <c r="F50" s="115"/>
      <c r="G50" s="115"/>
      <c r="H50" s="115"/>
    </row>
    <row r="51" spans="1:8" ht="15.75" x14ac:dyDescent="0.25">
      <c r="A51" s="38"/>
      <c r="B51" s="38"/>
      <c r="C51" s="38"/>
      <c r="D51" s="115"/>
      <c r="E51" s="115"/>
      <c r="F51" s="115"/>
      <c r="G51" s="115"/>
      <c r="H51" s="115"/>
    </row>
    <row r="52" spans="1:8" ht="15.75" x14ac:dyDescent="0.25">
      <c r="A52" s="38"/>
      <c r="B52" s="38"/>
      <c r="C52" s="38"/>
      <c r="D52" s="115"/>
      <c r="E52" s="115"/>
      <c r="F52" s="115"/>
      <c r="G52" s="115"/>
      <c r="H52" s="115"/>
    </row>
    <row r="53" spans="1:8" ht="15.75" x14ac:dyDescent="0.25">
      <c r="A53" s="38"/>
      <c r="B53" s="38"/>
      <c r="C53" s="38"/>
      <c r="D53" s="115"/>
      <c r="E53" s="115"/>
      <c r="F53" s="115"/>
      <c r="G53" s="115"/>
      <c r="H53" s="115"/>
    </row>
    <row r="54" spans="1:8" ht="15.75" x14ac:dyDescent="0.25">
      <c r="A54" s="38"/>
      <c r="B54" s="38"/>
      <c r="C54" s="38"/>
      <c r="D54" s="115"/>
      <c r="E54" s="115"/>
      <c r="F54" s="115"/>
      <c r="G54" s="115"/>
      <c r="H54" s="115"/>
    </row>
    <row r="55" spans="1:8" ht="15.75" x14ac:dyDescent="0.25">
      <c r="A55" s="38"/>
      <c r="B55" s="38"/>
      <c r="C55" s="38"/>
      <c r="D55" s="115"/>
      <c r="E55" s="115"/>
      <c r="F55" s="115"/>
      <c r="G55" s="115"/>
      <c r="H55" s="115"/>
    </row>
    <row r="56" spans="1:8" ht="15.75" x14ac:dyDescent="0.25">
      <c r="A56" s="38"/>
      <c r="B56" s="38"/>
      <c r="C56" s="38"/>
      <c r="D56" s="115"/>
      <c r="E56" s="115"/>
      <c r="F56" s="115"/>
      <c r="G56" s="115"/>
      <c r="H56" s="115"/>
    </row>
    <row r="57" spans="1:8" ht="15.75" x14ac:dyDescent="0.25">
      <c r="A57" s="38"/>
      <c r="B57" s="38"/>
      <c r="C57" s="38"/>
      <c r="D57" s="115"/>
      <c r="E57" s="115"/>
      <c r="F57" s="115"/>
      <c r="G57" s="115"/>
      <c r="H57" s="115"/>
    </row>
    <row r="58" spans="1:8" ht="15.75" x14ac:dyDescent="0.25">
      <c r="A58" s="38"/>
      <c r="B58" s="38"/>
      <c r="C58" s="38"/>
      <c r="D58" s="115"/>
      <c r="E58" s="115"/>
      <c r="F58" s="115"/>
      <c r="G58" s="115"/>
      <c r="H58" s="115"/>
    </row>
    <row r="59" spans="1:8" ht="15.75" x14ac:dyDescent="0.25">
      <c r="A59" s="38"/>
      <c r="B59" s="38"/>
      <c r="C59" s="38"/>
      <c r="D59" s="115"/>
      <c r="E59" s="115"/>
      <c r="F59" s="115"/>
      <c r="G59" s="115"/>
      <c r="H59" s="115"/>
    </row>
    <row r="60" spans="1:8" ht="15.75" x14ac:dyDescent="0.25">
      <c r="A60" s="38"/>
      <c r="B60" s="38"/>
      <c r="C60" s="38"/>
      <c r="D60" s="38"/>
      <c r="E60" s="38"/>
      <c r="F60" s="38"/>
      <c r="G60" s="38"/>
      <c r="H60" s="38"/>
    </row>
    <row r="61" spans="1:8" ht="15.75" x14ac:dyDescent="0.25">
      <c r="A61" s="38"/>
      <c r="B61" s="38"/>
      <c r="C61" s="38"/>
      <c r="D61" s="38"/>
      <c r="E61" s="38"/>
      <c r="F61" s="38"/>
      <c r="G61" s="38"/>
      <c r="H61" s="38"/>
    </row>
    <row r="62" spans="1:8" ht="15.75" x14ac:dyDescent="0.25">
      <c r="A62" s="38"/>
      <c r="B62" s="38"/>
      <c r="C62" s="38"/>
      <c r="D62" s="38"/>
      <c r="E62" s="38"/>
      <c r="F62" s="38"/>
      <c r="G62" s="38"/>
      <c r="H62" s="38"/>
    </row>
  </sheetData>
  <mergeCells count="60">
    <mergeCell ref="A38:D38"/>
    <mergeCell ref="A39:C39"/>
    <mergeCell ref="I39:K39"/>
    <mergeCell ref="A40:C40"/>
    <mergeCell ref="D40:K40"/>
    <mergeCell ref="A35:B35"/>
    <mergeCell ref="C35:D35"/>
    <mergeCell ref="A36:B37"/>
    <mergeCell ref="C36:D36"/>
    <mergeCell ref="C37:D37"/>
    <mergeCell ref="A31:B31"/>
    <mergeCell ref="C31:D31"/>
    <mergeCell ref="A32:B34"/>
    <mergeCell ref="C32:D32"/>
    <mergeCell ref="C33:D33"/>
    <mergeCell ref="C34:D34"/>
    <mergeCell ref="B26:C26"/>
    <mergeCell ref="B27:C27"/>
    <mergeCell ref="B28:C28"/>
    <mergeCell ref="A29:D29"/>
    <mergeCell ref="A30:D30"/>
    <mergeCell ref="A21:A25"/>
    <mergeCell ref="B21:C21"/>
    <mergeCell ref="B22:C22"/>
    <mergeCell ref="B23:C23"/>
    <mergeCell ref="B24:C24"/>
    <mergeCell ref="B25:C25"/>
    <mergeCell ref="A12:A15"/>
    <mergeCell ref="B12:B14"/>
    <mergeCell ref="B15:C15"/>
    <mergeCell ref="A16:A20"/>
    <mergeCell ref="B16:C16"/>
    <mergeCell ref="B17:C17"/>
    <mergeCell ref="B18:C18"/>
    <mergeCell ref="B19:C19"/>
    <mergeCell ref="B20:C20"/>
    <mergeCell ref="G10:G11"/>
    <mergeCell ref="H10:H11"/>
    <mergeCell ref="I10:I11"/>
    <mergeCell ref="J10:J11"/>
    <mergeCell ref="K10:K11"/>
    <mergeCell ref="A10:A11"/>
    <mergeCell ref="B10:C11"/>
    <mergeCell ref="D10:D11"/>
    <mergeCell ref="E10:E11"/>
    <mergeCell ref="F10:F11"/>
    <mergeCell ref="B6:C6"/>
    <mergeCell ref="A7:K7"/>
    <mergeCell ref="A8:A9"/>
    <mergeCell ref="B8:C8"/>
    <mergeCell ref="B9:C9"/>
    <mergeCell ref="A1:K3"/>
    <mergeCell ref="A4:A5"/>
    <mergeCell ref="B4:C5"/>
    <mergeCell ref="D4:D5"/>
    <mergeCell ref="E4:H4"/>
    <mergeCell ref="I4:J4"/>
    <mergeCell ref="K4:K5"/>
    <mergeCell ref="E5:F5"/>
    <mergeCell ref="G5:H5"/>
  </mergeCells>
  <pageMargins left="0.7" right="0.7" top="0.75" bottom="0.75" header="0.511811023622047" footer="0.511811023622047"/>
  <pageSetup paperSize="9" scale="6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view="pageBreakPreview" topLeftCell="A16" zoomScale="85" zoomScaleNormal="100" zoomScalePageLayoutView="85" workbookViewId="0">
      <selection activeCell="C30" sqref="C30:D30"/>
    </sheetView>
  </sheetViews>
  <sheetFormatPr defaultColWidth="8.7109375" defaultRowHeight="15" x14ac:dyDescent="0.25"/>
  <cols>
    <col min="1" max="1" width="25.7109375" style="15" customWidth="1"/>
    <col min="2" max="2" width="9.140625" style="15" customWidth="1"/>
    <col min="3" max="3" width="27.5703125" style="15" customWidth="1"/>
    <col min="4" max="4" width="10.42578125" style="15" customWidth="1"/>
    <col min="5" max="8" width="10.140625" style="15" customWidth="1"/>
    <col min="9" max="9" width="10.85546875" style="15" customWidth="1"/>
  </cols>
  <sheetData>
    <row r="1" spans="1:10" ht="15" customHeight="1" x14ac:dyDescent="0.25">
      <c r="A1" s="152" t="s">
        <v>178</v>
      </c>
      <c r="B1" s="152"/>
      <c r="C1" s="152"/>
      <c r="D1" s="152"/>
      <c r="E1" s="152"/>
      <c r="F1" s="152"/>
      <c r="G1" s="152"/>
      <c r="H1" s="152"/>
      <c r="I1" s="152"/>
    </row>
    <row r="2" spans="1:10" ht="15" customHeight="1" x14ac:dyDescent="0.25">
      <c r="A2" s="152"/>
      <c r="B2" s="152"/>
      <c r="C2" s="152"/>
      <c r="D2" s="152"/>
      <c r="E2" s="152"/>
      <c r="F2" s="152"/>
      <c r="G2" s="152"/>
      <c r="H2" s="152"/>
      <c r="I2" s="152"/>
    </row>
    <row r="4" spans="1:10" ht="47.25" customHeight="1" x14ac:dyDescent="0.25">
      <c r="A4" s="153" t="s">
        <v>145</v>
      </c>
      <c r="B4" s="153" t="s">
        <v>146</v>
      </c>
      <c r="C4" s="153"/>
      <c r="D4" s="154" t="s">
        <v>68</v>
      </c>
      <c r="E4" s="153" t="s">
        <v>4</v>
      </c>
      <c r="F4" s="153"/>
      <c r="G4" s="153" t="s">
        <v>147</v>
      </c>
      <c r="H4" s="153"/>
      <c r="I4" s="155" t="s">
        <v>148</v>
      </c>
      <c r="J4" s="122"/>
    </row>
    <row r="5" spans="1:10" ht="31.5" customHeight="1" x14ac:dyDescent="0.25">
      <c r="A5" s="153"/>
      <c r="B5" s="153"/>
      <c r="C5" s="153"/>
      <c r="D5" s="154"/>
      <c r="E5" s="86" t="s">
        <v>179</v>
      </c>
      <c r="F5" s="86" t="s">
        <v>180</v>
      </c>
      <c r="G5" s="87" t="s">
        <v>151</v>
      </c>
      <c r="H5" s="87" t="s">
        <v>152</v>
      </c>
      <c r="I5" s="155"/>
    </row>
    <row r="6" spans="1:10" ht="15.75" x14ac:dyDescent="0.25">
      <c r="A6" s="174" t="s">
        <v>153</v>
      </c>
      <c r="B6" s="174"/>
      <c r="C6" s="174"/>
      <c r="D6" s="174"/>
      <c r="E6" s="174"/>
      <c r="F6" s="174"/>
      <c r="G6" s="174"/>
      <c r="H6" s="174"/>
      <c r="I6" s="174"/>
    </row>
    <row r="7" spans="1:10" ht="15.75" customHeight="1" x14ac:dyDescent="0.25">
      <c r="A7" s="157" t="s">
        <v>98</v>
      </c>
      <c r="B7" s="158" t="s">
        <v>29</v>
      </c>
      <c r="C7" s="158"/>
      <c r="D7" s="88" t="s">
        <v>99</v>
      </c>
      <c r="E7" s="92">
        <v>2</v>
      </c>
      <c r="F7" s="89">
        <v>2</v>
      </c>
      <c r="G7" s="88">
        <v>68</v>
      </c>
      <c r="H7" s="88">
        <v>68</v>
      </c>
      <c r="I7" s="88">
        <v>136</v>
      </c>
    </row>
    <row r="8" spans="1:10" ht="15.75" x14ac:dyDescent="0.25">
      <c r="A8" s="157"/>
      <c r="B8" s="158" t="s">
        <v>100</v>
      </c>
      <c r="C8" s="158"/>
      <c r="D8" s="88" t="s">
        <v>99</v>
      </c>
      <c r="E8" s="92">
        <v>3</v>
      </c>
      <c r="F8" s="89">
        <v>3</v>
      </c>
      <c r="G8" s="88">
        <v>102</v>
      </c>
      <c r="H8" s="88">
        <v>102</v>
      </c>
      <c r="I8" s="88">
        <v>204</v>
      </c>
    </row>
    <row r="9" spans="1:10" ht="18.75" customHeight="1" x14ac:dyDescent="0.25">
      <c r="A9" s="159" t="s">
        <v>154</v>
      </c>
      <c r="B9" s="160" t="s">
        <v>32</v>
      </c>
      <c r="C9" s="160"/>
      <c r="D9" s="180" t="s">
        <v>99</v>
      </c>
      <c r="E9" s="175">
        <v>3</v>
      </c>
      <c r="F9" s="175">
        <v>3</v>
      </c>
      <c r="G9" s="174">
        <v>102</v>
      </c>
      <c r="H9" s="174">
        <v>102</v>
      </c>
      <c r="I9" s="174">
        <v>204</v>
      </c>
    </row>
    <row r="10" spans="1:10" ht="7.5" customHeight="1" x14ac:dyDescent="0.25">
      <c r="A10" s="159"/>
      <c r="B10" s="160"/>
      <c r="C10" s="160"/>
      <c r="D10" s="180"/>
      <c r="E10" s="175"/>
      <c r="F10" s="175"/>
      <c r="G10" s="174"/>
      <c r="H10" s="174"/>
      <c r="I10" s="174"/>
    </row>
    <row r="11" spans="1:10" ht="34.5" customHeight="1" x14ac:dyDescent="0.25">
      <c r="A11" s="157" t="s">
        <v>37</v>
      </c>
      <c r="B11" s="161" t="s">
        <v>38</v>
      </c>
      <c r="C11" s="95" t="s">
        <v>155</v>
      </c>
      <c r="D11" s="88" t="s">
        <v>99</v>
      </c>
      <c r="E11" s="89">
        <v>2</v>
      </c>
      <c r="F11" s="89">
        <v>3</v>
      </c>
      <c r="G11" s="88">
        <v>68</v>
      </c>
      <c r="H11" s="88">
        <v>102</v>
      </c>
      <c r="I11" s="88">
        <v>170</v>
      </c>
    </row>
    <row r="12" spans="1:10" ht="15.75" x14ac:dyDescent="0.25">
      <c r="A12" s="157"/>
      <c r="B12" s="161"/>
      <c r="C12" s="98" t="s">
        <v>156</v>
      </c>
      <c r="D12" s="88" t="s">
        <v>99</v>
      </c>
      <c r="E12" s="89">
        <v>2</v>
      </c>
      <c r="F12" s="89">
        <v>1</v>
      </c>
      <c r="G12" s="88">
        <v>68</v>
      </c>
      <c r="H12" s="88">
        <v>34</v>
      </c>
      <c r="I12" s="88">
        <v>102</v>
      </c>
    </row>
    <row r="13" spans="1:10" ht="15.75" x14ac:dyDescent="0.25">
      <c r="A13" s="157"/>
      <c r="B13" s="161"/>
      <c r="C13" s="95" t="s">
        <v>109</v>
      </c>
      <c r="D13" s="88" t="s">
        <v>99</v>
      </c>
      <c r="E13" s="89">
        <v>1</v>
      </c>
      <c r="F13" s="89">
        <v>1</v>
      </c>
      <c r="G13" s="88">
        <v>34</v>
      </c>
      <c r="H13" s="88">
        <v>34</v>
      </c>
      <c r="I13" s="88">
        <v>68</v>
      </c>
    </row>
    <row r="14" spans="1:10" ht="15.75" x14ac:dyDescent="0.25">
      <c r="A14" s="157"/>
      <c r="B14" s="162" t="s">
        <v>110</v>
      </c>
      <c r="C14" s="162"/>
      <c r="D14" s="88" t="s">
        <v>99</v>
      </c>
      <c r="E14" s="89">
        <v>1</v>
      </c>
      <c r="F14" s="89">
        <v>1</v>
      </c>
      <c r="G14" s="88">
        <v>34</v>
      </c>
      <c r="H14" s="88">
        <v>34</v>
      </c>
      <c r="I14" s="88">
        <v>68</v>
      </c>
    </row>
    <row r="15" spans="1:10" ht="17.25" customHeight="1" x14ac:dyDescent="0.25">
      <c r="A15" s="159" t="s">
        <v>157</v>
      </c>
      <c r="B15" s="162" t="s">
        <v>158</v>
      </c>
      <c r="C15" s="162"/>
      <c r="D15" s="96" t="s">
        <v>106</v>
      </c>
      <c r="E15" s="97">
        <v>4</v>
      </c>
      <c r="F15" s="97">
        <v>4</v>
      </c>
      <c r="G15" s="88">
        <v>136</v>
      </c>
      <c r="H15" s="88">
        <v>136</v>
      </c>
      <c r="I15" s="88">
        <v>172</v>
      </c>
    </row>
    <row r="16" spans="1:10" ht="15.75" x14ac:dyDescent="0.25">
      <c r="A16" s="159"/>
      <c r="B16" s="162" t="s">
        <v>116</v>
      </c>
      <c r="C16" s="162"/>
      <c r="D16" s="96" t="s">
        <v>106</v>
      </c>
      <c r="E16" s="97">
        <v>4</v>
      </c>
      <c r="F16" s="97">
        <v>4</v>
      </c>
      <c r="G16" s="88">
        <v>136</v>
      </c>
      <c r="H16" s="88">
        <v>136</v>
      </c>
      <c r="I16" s="88">
        <v>172</v>
      </c>
    </row>
    <row r="17" spans="1:9" ht="15.75" x14ac:dyDescent="0.25">
      <c r="A17" s="159"/>
      <c r="B17" s="162" t="s">
        <v>117</v>
      </c>
      <c r="C17" s="162"/>
      <c r="D17" s="88" t="s">
        <v>99</v>
      </c>
      <c r="E17" s="89">
        <v>1</v>
      </c>
      <c r="F17" s="89">
        <v>1</v>
      </c>
      <c r="G17" s="88">
        <v>34</v>
      </c>
      <c r="H17" s="88">
        <v>34</v>
      </c>
      <c r="I17" s="88">
        <v>68</v>
      </c>
    </row>
    <row r="18" spans="1:9" ht="16.5" customHeight="1" x14ac:dyDescent="0.25">
      <c r="A18" s="157" t="s">
        <v>159</v>
      </c>
      <c r="B18" s="162" t="s">
        <v>119</v>
      </c>
      <c r="C18" s="162"/>
      <c r="D18" s="88" t="s">
        <v>99</v>
      </c>
      <c r="E18" s="89">
        <v>2</v>
      </c>
      <c r="F18" s="89">
        <v>2</v>
      </c>
      <c r="G18" s="88">
        <v>68</v>
      </c>
      <c r="H18" s="88">
        <v>68</v>
      </c>
      <c r="I18" s="88">
        <v>136</v>
      </c>
    </row>
    <row r="19" spans="1:9" ht="15.75" x14ac:dyDescent="0.25">
      <c r="A19" s="157"/>
      <c r="B19" s="162" t="s">
        <v>120</v>
      </c>
      <c r="C19" s="162"/>
      <c r="D19" s="88" t="s">
        <v>99</v>
      </c>
      <c r="E19" s="89">
        <v>1</v>
      </c>
      <c r="F19" s="89">
        <v>1</v>
      </c>
      <c r="G19" s="88">
        <v>34</v>
      </c>
      <c r="H19" s="88">
        <v>34</v>
      </c>
      <c r="I19" s="88">
        <v>68</v>
      </c>
    </row>
    <row r="20" spans="1:9" ht="15.75" x14ac:dyDescent="0.25">
      <c r="A20" s="157"/>
      <c r="B20" s="162" t="s">
        <v>121</v>
      </c>
      <c r="C20" s="162"/>
      <c r="D20" s="88" t="s">
        <v>99</v>
      </c>
      <c r="E20" s="89">
        <v>1</v>
      </c>
      <c r="F20" s="89">
        <v>1</v>
      </c>
      <c r="G20" s="88">
        <v>34</v>
      </c>
      <c r="H20" s="88">
        <v>34</v>
      </c>
      <c r="I20" s="88">
        <v>68</v>
      </c>
    </row>
    <row r="21" spans="1:9" ht="30.75" customHeight="1" x14ac:dyDescent="0.25">
      <c r="A21" s="99" t="s">
        <v>123</v>
      </c>
      <c r="B21" s="163" t="s">
        <v>123</v>
      </c>
      <c r="C21" s="163"/>
      <c r="D21" s="88" t="s">
        <v>99</v>
      </c>
      <c r="E21" s="89">
        <v>1</v>
      </c>
      <c r="F21" s="89">
        <v>1</v>
      </c>
      <c r="G21" s="88">
        <v>34</v>
      </c>
      <c r="H21" s="88">
        <v>34</v>
      </c>
      <c r="I21" s="88">
        <v>68</v>
      </c>
    </row>
    <row r="22" spans="1:9" ht="18" customHeight="1" x14ac:dyDescent="0.25">
      <c r="A22" s="98" t="s">
        <v>51</v>
      </c>
      <c r="B22" s="162" t="s">
        <v>51</v>
      </c>
      <c r="C22" s="162"/>
      <c r="D22" s="88" t="s">
        <v>99</v>
      </c>
      <c r="E22" s="89">
        <v>2</v>
      </c>
      <c r="F22" s="92">
        <v>2</v>
      </c>
      <c r="G22" s="88">
        <v>68</v>
      </c>
      <c r="H22" s="88">
        <v>68</v>
      </c>
      <c r="I22" s="88">
        <v>136</v>
      </c>
    </row>
    <row r="23" spans="1:9" ht="15.75" customHeight="1" x14ac:dyDescent="0.25">
      <c r="A23" s="98"/>
      <c r="B23" s="163" t="s">
        <v>160</v>
      </c>
      <c r="C23" s="163"/>
      <c r="D23" s="88" t="s">
        <v>99</v>
      </c>
      <c r="E23" s="89">
        <v>1</v>
      </c>
      <c r="F23" s="100"/>
      <c r="G23" s="88">
        <v>34</v>
      </c>
      <c r="H23" s="88"/>
      <c r="I23" s="88">
        <v>34</v>
      </c>
    </row>
    <row r="24" spans="1:9" ht="15.75" x14ac:dyDescent="0.25">
      <c r="A24" s="168" t="s">
        <v>161</v>
      </c>
      <c r="B24" s="168"/>
      <c r="C24" s="168"/>
      <c r="D24" s="168"/>
      <c r="E24" s="102">
        <f>SUM(E7:E23)</f>
        <v>31</v>
      </c>
      <c r="F24" s="102">
        <f>SUM(F7:F23)</f>
        <v>30</v>
      </c>
      <c r="G24" s="102">
        <v>1054</v>
      </c>
      <c r="H24" s="102">
        <v>1020</v>
      </c>
      <c r="I24" s="102">
        <v>2074</v>
      </c>
    </row>
    <row r="25" spans="1:9" ht="34.5" customHeight="1" x14ac:dyDescent="0.25">
      <c r="A25" s="176" t="s">
        <v>162</v>
      </c>
      <c r="B25" s="176"/>
      <c r="C25" s="176"/>
      <c r="D25" s="176"/>
      <c r="E25" s="105">
        <v>3</v>
      </c>
      <c r="F25" s="106">
        <v>4</v>
      </c>
      <c r="G25" s="106">
        <v>102</v>
      </c>
      <c r="H25" s="106">
        <v>136</v>
      </c>
      <c r="I25" s="106">
        <v>238</v>
      </c>
    </row>
    <row r="26" spans="1:9" ht="33.75" customHeight="1" x14ac:dyDescent="0.25">
      <c r="A26" s="163" t="s">
        <v>98</v>
      </c>
      <c r="B26" s="163"/>
      <c r="C26" s="181" t="s">
        <v>163</v>
      </c>
      <c r="D26" s="181"/>
      <c r="E26" s="89">
        <v>1</v>
      </c>
      <c r="F26" s="89">
        <v>1</v>
      </c>
      <c r="G26" s="88">
        <v>34</v>
      </c>
      <c r="H26" s="88">
        <v>34</v>
      </c>
      <c r="I26" s="88">
        <v>68</v>
      </c>
    </row>
    <row r="27" spans="1:9" ht="34.5" customHeight="1" x14ac:dyDescent="0.25">
      <c r="A27" s="163" t="s">
        <v>37</v>
      </c>
      <c r="B27" s="163"/>
      <c r="C27" s="181" t="s">
        <v>164</v>
      </c>
      <c r="D27" s="181"/>
      <c r="E27" s="121"/>
      <c r="F27" s="89">
        <v>1</v>
      </c>
      <c r="G27" s="88"/>
      <c r="H27" s="92">
        <v>34</v>
      </c>
      <c r="I27" s="88">
        <v>34</v>
      </c>
    </row>
    <row r="28" spans="1:9" ht="32.25" customHeight="1" x14ac:dyDescent="0.25">
      <c r="A28" s="166" t="s">
        <v>157</v>
      </c>
      <c r="B28" s="166"/>
      <c r="C28" s="181" t="s">
        <v>173</v>
      </c>
      <c r="D28" s="181"/>
      <c r="E28" s="89">
        <v>1</v>
      </c>
      <c r="F28" s="89"/>
      <c r="G28" s="88">
        <v>34</v>
      </c>
      <c r="H28" s="88"/>
      <c r="I28" s="88">
        <v>34</v>
      </c>
    </row>
    <row r="29" spans="1:9" ht="48.75" customHeight="1" x14ac:dyDescent="0.25">
      <c r="A29" s="166"/>
      <c r="B29" s="166"/>
      <c r="C29" s="181" t="s">
        <v>174</v>
      </c>
      <c r="D29" s="181"/>
      <c r="E29" s="89"/>
      <c r="F29" s="89">
        <v>1</v>
      </c>
      <c r="G29" s="88"/>
      <c r="H29" s="88">
        <v>34</v>
      </c>
      <c r="I29" s="88">
        <v>34</v>
      </c>
    </row>
    <row r="30" spans="1:9" ht="51.75" customHeight="1" x14ac:dyDescent="0.25">
      <c r="A30" s="166"/>
      <c r="B30" s="166"/>
      <c r="C30" s="181" t="s">
        <v>175</v>
      </c>
      <c r="D30" s="181"/>
      <c r="E30" s="89">
        <v>1</v>
      </c>
      <c r="F30" s="89">
        <v>1</v>
      </c>
      <c r="G30" s="88">
        <v>34</v>
      </c>
      <c r="H30" s="88">
        <v>34</v>
      </c>
      <c r="I30" s="88">
        <v>68</v>
      </c>
    </row>
    <row r="31" spans="1:9" ht="15.75" x14ac:dyDescent="0.25">
      <c r="A31" s="168" t="s">
        <v>165</v>
      </c>
      <c r="B31" s="168"/>
      <c r="C31" s="168"/>
      <c r="D31" s="168"/>
      <c r="E31" s="102">
        <v>34</v>
      </c>
      <c r="F31" s="102">
        <v>34</v>
      </c>
      <c r="G31" s="102">
        <v>1156</v>
      </c>
      <c r="H31" s="102">
        <v>1156</v>
      </c>
      <c r="I31" s="102">
        <v>2312</v>
      </c>
    </row>
    <row r="32" spans="1:9" ht="48" customHeight="1" x14ac:dyDescent="0.25">
      <c r="A32" s="178" t="s">
        <v>166</v>
      </c>
      <c r="B32" s="178"/>
      <c r="C32" s="178"/>
      <c r="D32" s="111"/>
      <c r="E32" s="113">
        <v>34</v>
      </c>
      <c r="F32" s="113">
        <v>34</v>
      </c>
      <c r="G32" s="174"/>
      <c r="H32" s="174"/>
      <c r="I32" s="174"/>
    </row>
    <row r="33" spans="1:9" ht="48.75" customHeight="1" x14ac:dyDescent="0.25">
      <c r="A33" s="170" t="s">
        <v>167</v>
      </c>
      <c r="B33" s="170"/>
      <c r="C33" s="170"/>
      <c r="D33" s="171">
        <f>SUM(E31:F31)*34</f>
        <v>2312</v>
      </c>
      <c r="E33" s="171"/>
      <c r="F33" s="171"/>
      <c r="G33" s="171"/>
      <c r="H33" s="171"/>
      <c r="I33" s="171"/>
    </row>
    <row r="34" spans="1:9" ht="18.75" x14ac:dyDescent="0.3">
      <c r="A34" s="114"/>
      <c r="B34" s="114"/>
      <c r="C34" s="38"/>
      <c r="D34" s="115"/>
      <c r="E34" s="115"/>
      <c r="F34" s="115"/>
    </row>
    <row r="35" spans="1:9" ht="15.75" x14ac:dyDescent="0.25">
      <c r="A35" s="38"/>
      <c r="B35" s="38"/>
      <c r="C35" s="38"/>
      <c r="D35" s="115"/>
      <c r="E35" s="115"/>
      <c r="F35" s="115"/>
    </row>
    <row r="36" spans="1:9" ht="15.75" x14ac:dyDescent="0.25">
      <c r="A36" s="38"/>
      <c r="B36" s="38"/>
      <c r="C36" s="38"/>
      <c r="D36" s="115"/>
      <c r="E36" s="115"/>
      <c r="F36" s="115"/>
    </row>
    <row r="37" spans="1:9" ht="15.75" x14ac:dyDescent="0.25">
      <c r="A37" s="38"/>
      <c r="B37" s="38"/>
      <c r="C37" s="38"/>
      <c r="D37" s="115"/>
      <c r="E37" s="115"/>
      <c r="F37" s="115"/>
    </row>
    <row r="38" spans="1:9" ht="15.75" x14ac:dyDescent="0.25">
      <c r="A38" s="38"/>
      <c r="B38" s="38"/>
      <c r="C38" s="38"/>
      <c r="D38" s="115"/>
      <c r="E38" s="115"/>
      <c r="F38" s="115"/>
    </row>
    <row r="39" spans="1:9" ht="15.75" x14ac:dyDescent="0.25">
      <c r="A39" s="38"/>
      <c r="B39" s="38"/>
      <c r="C39" s="38"/>
      <c r="D39" s="115"/>
      <c r="E39" s="115"/>
      <c r="F39" s="115"/>
    </row>
    <row r="40" spans="1:9" ht="15.75" x14ac:dyDescent="0.25">
      <c r="A40" s="38"/>
      <c r="B40" s="38"/>
      <c r="C40" s="38"/>
      <c r="D40" s="115"/>
      <c r="E40" s="115"/>
      <c r="F40" s="115"/>
    </row>
    <row r="41" spans="1:9" ht="15.75" x14ac:dyDescent="0.25">
      <c r="A41" s="38"/>
      <c r="B41" s="38"/>
      <c r="C41" s="38"/>
      <c r="D41" s="115"/>
      <c r="E41" s="115"/>
      <c r="F41" s="115"/>
    </row>
    <row r="42" spans="1:9" ht="15.75" x14ac:dyDescent="0.25">
      <c r="A42" s="38"/>
      <c r="B42" s="38"/>
      <c r="C42" s="38"/>
      <c r="D42" s="115"/>
      <c r="E42" s="115"/>
      <c r="F42" s="115"/>
    </row>
    <row r="43" spans="1:9" ht="15.75" x14ac:dyDescent="0.25">
      <c r="A43" s="38"/>
      <c r="B43" s="38"/>
      <c r="C43" s="38"/>
      <c r="D43" s="115"/>
      <c r="E43" s="115"/>
      <c r="F43" s="115"/>
    </row>
    <row r="44" spans="1:9" ht="15.75" x14ac:dyDescent="0.25">
      <c r="A44" s="38"/>
      <c r="B44" s="38"/>
      <c r="C44" s="38"/>
      <c r="D44" s="115"/>
      <c r="E44" s="115"/>
      <c r="F44" s="115"/>
    </row>
    <row r="45" spans="1:9" ht="15.75" x14ac:dyDescent="0.25">
      <c r="A45" s="38"/>
      <c r="B45" s="38"/>
      <c r="C45" s="38"/>
      <c r="D45" s="115"/>
      <c r="E45" s="115"/>
      <c r="F45" s="115"/>
    </row>
    <row r="46" spans="1:9" ht="15.75" x14ac:dyDescent="0.25">
      <c r="A46" s="38"/>
      <c r="B46" s="38"/>
      <c r="C46" s="38"/>
      <c r="D46" s="115"/>
      <c r="E46" s="115"/>
      <c r="F46" s="115"/>
    </row>
    <row r="47" spans="1:9" ht="15.75" x14ac:dyDescent="0.25">
      <c r="A47" s="38"/>
      <c r="B47" s="38"/>
      <c r="C47" s="38"/>
      <c r="D47" s="115"/>
      <c r="E47" s="115"/>
      <c r="F47" s="115"/>
    </row>
    <row r="48" spans="1:9" ht="15.75" x14ac:dyDescent="0.25">
      <c r="A48" s="38"/>
      <c r="B48" s="38"/>
      <c r="C48" s="38"/>
      <c r="D48" s="115"/>
      <c r="E48" s="115"/>
      <c r="F48" s="115"/>
    </row>
    <row r="49" spans="1:6" ht="15.75" x14ac:dyDescent="0.25">
      <c r="A49" s="38"/>
      <c r="B49" s="38"/>
      <c r="C49" s="38"/>
      <c r="D49" s="115"/>
      <c r="E49" s="115"/>
      <c r="F49" s="115"/>
    </row>
    <row r="50" spans="1:6" ht="15.75" x14ac:dyDescent="0.25">
      <c r="A50" s="38"/>
      <c r="B50" s="38"/>
      <c r="C50" s="38"/>
      <c r="D50" s="115"/>
      <c r="E50" s="115"/>
      <c r="F50" s="115"/>
    </row>
    <row r="51" spans="1:6" ht="15.75" x14ac:dyDescent="0.25">
      <c r="A51" s="38"/>
      <c r="B51" s="38"/>
      <c r="C51" s="38"/>
      <c r="D51" s="115"/>
      <c r="E51" s="115"/>
      <c r="F51" s="115"/>
    </row>
    <row r="52" spans="1:6" ht="15.75" x14ac:dyDescent="0.25">
      <c r="A52" s="38"/>
      <c r="B52" s="38"/>
      <c r="C52" s="38"/>
      <c r="D52" s="115"/>
      <c r="E52" s="115"/>
      <c r="F52" s="115"/>
    </row>
    <row r="53" spans="1:6" ht="15.75" x14ac:dyDescent="0.25">
      <c r="A53" s="38"/>
      <c r="B53" s="38"/>
      <c r="C53" s="38"/>
      <c r="D53" s="38"/>
      <c r="E53" s="38"/>
      <c r="F53" s="38"/>
    </row>
    <row r="54" spans="1:6" ht="15.75" x14ac:dyDescent="0.25">
      <c r="A54" s="38"/>
      <c r="B54" s="38"/>
      <c r="C54" s="38"/>
      <c r="D54" s="38"/>
      <c r="E54" s="38"/>
      <c r="F54" s="38"/>
    </row>
    <row r="55" spans="1:6" ht="15.75" x14ac:dyDescent="0.25">
      <c r="A55" s="38"/>
      <c r="B55" s="38"/>
      <c r="C55" s="38"/>
      <c r="D55" s="38"/>
      <c r="E55" s="38"/>
      <c r="F55" s="38"/>
    </row>
  </sheetData>
  <mergeCells count="48">
    <mergeCell ref="A31:D31"/>
    <mergeCell ref="A32:C32"/>
    <mergeCell ref="G32:I32"/>
    <mergeCell ref="A33:C33"/>
    <mergeCell ref="D33:I33"/>
    <mergeCell ref="A27:B27"/>
    <mergeCell ref="C27:D27"/>
    <mergeCell ref="A28:B30"/>
    <mergeCell ref="C28:D28"/>
    <mergeCell ref="C29:D29"/>
    <mergeCell ref="C30:D30"/>
    <mergeCell ref="B22:C22"/>
    <mergeCell ref="B23:C23"/>
    <mergeCell ref="A24:D24"/>
    <mergeCell ref="A25:D25"/>
    <mergeCell ref="A26:B26"/>
    <mergeCell ref="C26:D26"/>
    <mergeCell ref="A18:A20"/>
    <mergeCell ref="B18:C18"/>
    <mergeCell ref="B19:C19"/>
    <mergeCell ref="B20:C20"/>
    <mergeCell ref="B21:C21"/>
    <mergeCell ref="A11:A14"/>
    <mergeCell ref="B11:B13"/>
    <mergeCell ref="B14:C14"/>
    <mergeCell ref="A15:A17"/>
    <mergeCell ref="B15:C15"/>
    <mergeCell ref="B16:C16"/>
    <mergeCell ref="B17:C17"/>
    <mergeCell ref="A6:I6"/>
    <mergeCell ref="A7:A8"/>
    <mergeCell ref="B7:C7"/>
    <mergeCell ref="B8:C8"/>
    <mergeCell ref="A9:A10"/>
    <mergeCell ref="B9:C10"/>
    <mergeCell ref="D9:D10"/>
    <mergeCell ref="E9:E10"/>
    <mergeCell ref="F9:F10"/>
    <mergeCell ref="G9:G10"/>
    <mergeCell ref="H9:H10"/>
    <mergeCell ref="I9:I10"/>
    <mergeCell ref="A1:I2"/>
    <mergeCell ref="A4:A5"/>
    <mergeCell ref="B4:C5"/>
    <mergeCell ref="D4:D5"/>
    <mergeCell ref="E4:F4"/>
    <mergeCell ref="G4:H4"/>
    <mergeCell ref="I4:I5"/>
  </mergeCells>
  <pageMargins left="0.7" right="0.7" top="0.75" bottom="0.75" header="0.511811023622047" footer="0.511811023622047"/>
  <pageSetup paperSize="9" scale="7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view="pageBreakPreview" topLeftCell="A13" zoomScale="85" zoomScaleNormal="75" zoomScalePageLayoutView="85" workbookViewId="0">
      <selection activeCell="E22" sqref="E22"/>
    </sheetView>
  </sheetViews>
  <sheetFormatPr defaultColWidth="11.5703125" defaultRowHeight="15" x14ac:dyDescent="0.25"/>
  <cols>
    <col min="1" max="1" width="23.42578125" style="15" customWidth="1"/>
    <col min="2" max="2" width="9.140625" style="15" customWidth="1"/>
    <col min="3" max="3" width="25.85546875" style="15" customWidth="1"/>
    <col min="4" max="4" width="10.28515625" customWidth="1"/>
    <col min="5" max="5" width="9.140625" style="15" customWidth="1"/>
    <col min="6" max="8" width="9.42578125" style="15" customWidth="1"/>
  </cols>
  <sheetData>
    <row r="1" spans="1:11" ht="14.25" customHeight="1" x14ac:dyDescent="0.25">
      <c r="A1" s="152" t="s">
        <v>181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spans="1:11" ht="61.5" customHeight="1" x14ac:dyDescent="0.25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</row>
    <row r="3" spans="1:11" ht="33.75" customHeight="1" x14ac:dyDescent="0.25">
      <c r="A3" s="153" t="s">
        <v>145</v>
      </c>
      <c r="B3" s="153" t="s">
        <v>146</v>
      </c>
      <c r="C3" s="153"/>
      <c r="D3" s="154" t="s">
        <v>68</v>
      </c>
      <c r="E3" s="154" t="s">
        <v>4</v>
      </c>
      <c r="F3" s="154"/>
      <c r="G3" s="154"/>
      <c r="H3" s="154"/>
      <c r="I3" s="153" t="s">
        <v>147</v>
      </c>
      <c r="J3" s="153"/>
      <c r="K3" s="155" t="s">
        <v>182</v>
      </c>
    </row>
    <row r="4" spans="1:11" ht="27" x14ac:dyDescent="0.25">
      <c r="A4" s="153"/>
      <c r="B4" s="153"/>
      <c r="C4" s="153"/>
      <c r="D4" s="154"/>
      <c r="E4" s="123" t="s">
        <v>183</v>
      </c>
      <c r="F4" s="123" t="s">
        <v>184</v>
      </c>
      <c r="G4" s="123" t="s">
        <v>183</v>
      </c>
      <c r="H4" s="123" t="s">
        <v>184</v>
      </c>
      <c r="I4" s="182" t="s">
        <v>151</v>
      </c>
      <c r="J4" s="182" t="s">
        <v>152</v>
      </c>
      <c r="K4" s="155"/>
    </row>
    <row r="5" spans="1:11" ht="15" customHeight="1" x14ac:dyDescent="0.25">
      <c r="A5" s="153"/>
      <c r="B5" s="153"/>
      <c r="C5" s="153"/>
      <c r="D5" s="154"/>
      <c r="E5" s="183" t="s">
        <v>185</v>
      </c>
      <c r="F5" s="183"/>
      <c r="G5" s="173" t="s">
        <v>186</v>
      </c>
      <c r="H5" s="173"/>
      <c r="I5" s="182"/>
      <c r="J5" s="182"/>
      <c r="K5" s="155"/>
    </row>
    <row r="6" spans="1:11" ht="15.75" x14ac:dyDescent="0.25">
      <c r="A6" s="156" t="s">
        <v>153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</row>
    <row r="7" spans="1:11" ht="15" customHeight="1" x14ac:dyDescent="0.25">
      <c r="A7" s="157" t="s">
        <v>98</v>
      </c>
      <c r="B7" s="158" t="s">
        <v>29</v>
      </c>
      <c r="C7" s="158"/>
      <c r="D7" s="88" t="s">
        <v>99</v>
      </c>
      <c r="E7" s="89">
        <v>2</v>
      </c>
      <c r="F7" s="89">
        <v>2</v>
      </c>
      <c r="G7" s="89">
        <v>2</v>
      </c>
      <c r="H7" s="89">
        <v>2</v>
      </c>
      <c r="I7" s="90">
        <v>68</v>
      </c>
      <c r="J7" s="90">
        <v>68</v>
      </c>
      <c r="K7" s="90">
        <v>136</v>
      </c>
    </row>
    <row r="8" spans="1:11" ht="15.75" x14ac:dyDescent="0.25">
      <c r="A8" s="157"/>
      <c r="B8" s="158" t="s">
        <v>100</v>
      </c>
      <c r="C8" s="158"/>
      <c r="D8" s="88" t="s">
        <v>99</v>
      </c>
      <c r="E8" s="89">
        <v>3</v>
      </c>
      <c r="F8" s="89">
        <v>3</v>
      </c>
      <c r="G8" s="89">
        <v>3</v>
      </c>
      <c r="H8" s="89">
        <v>3</v>
      </c>
      <c r="I8" s="90">
        <v>102</v>
      </c>
      <c r="J8" s="90">
        <v>102</v>
      </c>
      <c r="K8" s="90">
        <v>204</v>
      </c>
    </row>
    <row r="9" spans="1:11" ht="25.5" customHeight="1" x14ac:dyDescent="0.25">
      <c r="A9" s="91" t="s">
        <v>154</v>
      </c>
      <c r="B9" s="160" t="s">
        <v>32</v>
      </c>
      <c r="C9" s="160"/>
      <c r="D9" s="88" t="s">
        <v>99</v>
      </c>
      <c r="E9" s="125" t="s">
        <v>35</v>
      </c>
      <c r="F9" s="125" t="s">
        <v>35</v>
      </c>
      <c r="G9" s="125" t="s">
        <v>35</v>
      </c>
      <c r="H9" s="125" t="s">
        <v>35</v>
      </c>
      <c r="I9" s="126" t="s">
        <v>187</v>
      </c>
      <c r="J9" s="126" t="s">
        <v>187</v>
      </c>
      <c r="K9" s="126" t="s">
        <v>188</v>
      </c>
    </row>
    <row r="10" spans="1:11" ht="34.5" customHeight="1" x14ac:dyDescent="0.25">
      <c r="A10" s="157" t="s">
        <v>37</v>
      </c>
      <c r="B10" s="161" t="s">
        <v>38</v>
      </c>
      <c r="C10" s="127" t="s">
        <v>155</v>
      </c>
      <c r="D10" s="96" t="s">
        <v>106</v>
      </c>
      <c r="E10" s="97">
        <v>4</v>
      </c>
      <c r="F10" s="89">
        <v>4</v>
      </c>
      <c r="G10" s="97">
        <v>4</v>
      </c>
      <c r="H10" s="89">
        <v>4</v>
      </c>
      <c r="I10" s="90">
        <v>136</v>
      </c>
      <c r="J10" s="90">
        <v>136</v>
      </c>
      <c r="K10" s="90">
        <v>272</v>
      </c>
    </row>
    <row r="11" spans="1:11" ht="15.75" x14ac:dyDescent="0.25">
      <c r="A11" s="157"/>
      <c r="B11" s="161"/>
      <c r="C11" s="98" t="s">
        <v>156</v>
      </c>
      <c r="D11" s="96" t="s">
        <v>106</v>
      </c>
      <c r="E11" s="97">
        <v>3</v>
      </c>
      <c r="F11" s="89">
        <v>3</v>
      </c>
      <c r="G11" s="97">
        <v>3</v>
      </c>
      <c r="H11" s="89">
        <v>3</v>
      </c>
      <c r="I11" s="90">
        <v>102</v>
      </c>
      <c r="J11" s="90">
        <v>102</v>
      </c>
      <c r="K11" s="90">
        <v>204</v>
      </c>
    </row>
    <row r="12" spans="1:11" ht="16.5" customHeight="1" x14ac:dyDescent="0.25">
      <c r="A12" s="157"/>
      <c r="B12" s="161"/>
      <c r="C12" s="127" t="s">
        <v>109</v>
      </c>
      <c r="D12" s="88" t="s">
        <v>99</v>
      </c>
      <c r="E12" s="89">
        <v>1</v>
      </c>
      <c r="F12" s="89">
        <v>1</v>
      </c>
      <c r="G12" s="89">
        <v>1</v>
      </c>
      <c r="H12" s="89">
        <v>1</v>
      </c>
      <c r="I12" s="90">
        <v>34</v>
      </c>
      <c r="J12" s="90">
        <v>34</v>
      </c>
      <c r="K12" s="90">
        <v>68</v>
      </c>
    </row>
    <row r="13" spans="1:11" ht="15.75" x14ac:dyDescent="0.25">
      <c r="A13" s="157"/>
      <c r="B13" s="184" t="s">
        <v>110</v>
      </c>
      <c r="C13" s="184"/>
      <c r="D13" s="88" t="s">
        <v>106</v>
      </c>
      <c r="E13" s="89"/>
      <c r="F13" s="97">
        <v>4</v>
      </c>
      <c r="G13" s="89"/>
      <c r="H13" s="97">
        <v>4</v>
      </c>
      <c r="I13" s="90">
        <v>136</v>
      </c>
      <c r="J13" s="90">
        <v>136</v>
      </c>
      <c r="K13" s="90">
        <v>272</v>
      </c>
    </row>
    <row r="14" spans="1:11" ht="15.75" x14ac:dyDescent="0.25">
      <c r="A14" s="157"/>
      <c r="B14" s="184" t="s">
        <v>110</v>
      </c>
      <c r="C14" s="184"/>
      <c r="D14" s="88" t="s">
        <v>99</v>
      </c>
      <c r="E14" s="89">
        <v>1</v>
      </c>
      <c r="F14" s="89"/>
      <c r="G14" s="89">
        <v>1</v>
      </c>
      <c r="H14" s="89"/>
      <c r="I14" s="90">
        <v>34</v>
      </c>
      <c r="J14" s="90">
        <v>34</v>
      </c>
      <c r="K14" s="90">
        <v>68</v>
      </c>
    </row>
    <row r="15" spans="1:11" ht="15" customHeight="1" x14ac:dyDescent="0.25">
      <c r="A15" s="159" t="s">
        <v>157</v>
      </c>
      <c r="B15" s="184" t="s">
        <v>158</v>
      </c>
      <c r="C15" s="184"/>
      <c r="D15" s="88" t="s">
        <v>99</v>
      </c>
      <c r="E15" s="89">
        <v>2</v>
      </c>
      <c r="F15" s="89">
        <v>2</v>
      </c>
      <c r="G15" s="89">
        <v>2</v>
      </c>
      <c r="H15" s="89">
        <v>2</v>
      </c>
      <c r="I15" s="90">
        <v>68</v>
      </c>
      <c r="J15" s="90">
        <v>68</v>
      </c>
      <c r="K15" s="90">
        <v>136</v>
      </c>
    </row>
    <row r="16" spans="1:11" ht="15.75" x14ac:dyDescent="0.25">
      <c r="A16" s="159"/>
      <c r="B16" s="184" t="s">
        <v>116</v>
      </c>
      <c r="C16" s="184"/>
      <c r="D16" s="88" t="s">
        <v>99</v>
      </c>
      <c r="E16" s="89">
        <v>2</v>
      </c>
      <c r="F16" s="89">
        <v>2</v>
      </c>
      <c r="G16" s="89">
        <v>1.5</v>
      </c>
      <c r="H16" s="89">
        <v>1.5</v>
      </c>
      <c r="I16" s="90">
        <v>68</v>
      </c>
      <c r="J16" s="90">
        <v>68</v>
      </c>
      <c r="K16" s="90">
        <v>136</v>
      </c>
    </row>
    <row r="17" spans="1:11" ht="15.75" x14ac:dyDescent="0.25">
      <c r="A17" s="159"/>
      <c r="B17" s="184" t="s">
        <v>117</v>
      </c>
      <c r="C17" s="184"/>
      <c r="D17" s="88" t="s">
        <v>99</v>
      </c>
      <c r="E17" s="89">
        <v>1</v>
      </c>
      <c r="F17" s="89">
        <v>1</v>
      </c>
      <c r="G17" s="89">
        <v>1</v>
      </c>
      <c r="H17" s="89">
        <v>1</v>
      </c>
      <c r="I17" s="90">
        <v>34</v>
      </c>
      <c r="J17" s="90">
        <v>34</v>
      </c>
      <c r="K17" s="90">
        <v>68</v>
      </c>
    </row>
    <row r="18" spans="1:11" ht="15" customHeight="1" x14ac:dyDescent="0.25">
      <c r="A18" s="157" t="s">
        <v>159</v>
      </c>
      <c r="B18" s="184" t="s">
        <v>119</v>
      </c>
      <c r="C18" s="184"/>
      <c r="D18" s="88" t="s">
        <v>106</v>
      </c>
      <c r="E18" s="97">
        <v>5</v>
      </c>
      <c r="F18" s="89"/>
      <c r="G18" s="97">
        <v>5</v>
      </c>
      <c r="H18" s="89"/>
      <c r="I18" s="90">
        <v>170</v>
      </c>
      <c r="J18" s="90">
        <v>170</v>
      </c>
      <c r="K18" s="90">
        <v>340</v>
      </c>
    </row>
    <row r="19" spans="1:11" ht="15.75" x14ac:dyDescent="0.25">
      <c r="A19" s="157"/>
      <c r="B19" s="184" t="s">
        <v>119</v>
      </c>
      <c r="C19" s="184"/>
      <c r="D19" s="88" t="s">
        <v>99</v>
      </c>
      <c r="E19" s="89"/>
      <c r="F19" s="89">
        <v>2</v>
      </c>
      <c r="G19" s="89"/>
      <c r="H19" s="89">
        <v>2</v>
      </c>
      <c r="I19" s="90">
        <v>68</v>
      </c>
      <c r="J19" s="90">
        <v>68</v>
      </c>
      <c r="K19" s="90">
        <v>136</v>
      </c>
    </row>
    <row r="20" spans="1:11" ht="15.75" x14ac:dyDescent="0.25">
      <c r="A20" s="157"/>
      <c r="B20" s="184" t="s">
        <v>120</v>
      </c>
      <c r="C20" s="184"/>
      <c r="D20" s="88" t="s">
        <v>99</v>
      </c>
      <c r="E20" s="89">
        <v>1</v>
      </c>
      <c r="F20" s="89">
        <v>1</v>
      </c>
      <c r="G20" s="89">
        <v>1</v>
      </c>
      <c r="H20" s="89">
        <v>1</v>
      </c>
      <c r="I20" s="90">
        <v>34</v>
      </c>
      <c r="J20" s="90">
        <v>34</v>
      </c>
      <c r="K20" s="90">
        <v>68</v>
      </c>
    </row>
    <row r="21" spans="1:11" ht="15.75" x14ac:dyDescent="0.25">
      <c r="A21" s="157"/>
      <c r="B21" s="184" t="s">
        <v>121</v>
      </c>
      <c r="C21" s="184"/>
      <c r="D21" s="88" t="s">
        <v>99</v>
      </c>
      <c r="E21" s="89">
        <v>1</v>
      </c>
      <c r="F21" s="89">
        <v>1</v>
      </c>
      <c r="G21" s="89">
        <v>1</v>
      </c>
      <c r="H21" s="89">
        <v>1</v>
      </c>
      <c r="I21" s="90">
        <v>34</v>
      </c>
      <c r="J21" s="90">
        <v>34</v>
      </c>
      <c r="K21" s="90">
        <v>68</v>
      </c>
    </row>
    <row r="22" spans="1:11" ht="32.25" customHeight="1" x14ac:dyDescent="0.25">
      <c r="A22" s="99" t="s">
        <v>123</v>
      </c>
      <c r="B22" s="166" t="s">
        <v>123</v>
      </c>
      <c r="C22" s="166"/>
      <c r="D22" s="88" t="s">
        <v>99</v>
      </c>
      <c r="E22" s="89">
        <v>1</v>
      </c>
      <c r="F22" s="89">
        <v>1</v>
      </c>
      <c r="G22" s="89">
        <v>1</v>
      </c>
      <c r="H22" s="89">
        <v>1</v>
      </c>
      <c r="I22" s="90">
        <v>34</v>
      </c>
      <c r="J22" s="90">
        <v>34</v>
      </c>
      <c r="K22" s="90">
        <v>68</v>
      </c>
    </row>
    <row r="23" spans="1:11" ht="15.75" customHeight="1" x14ac:dyDescent="0.25">
      <c r="A23" s="98" t="s">
        <v>51</v>
      </c>
      <c r="B23" s="166" t="s">
        <v>51</v>
      </c>
      <c r="C23" s="166"/>
      <c r="D23" s="88" t="s">
        <v>99</v>
      </c>
      <c r="E23" s="125" t="s">
        <v>34</v>
      </c>
      <c r="F23" s="125" t="s">
        <v>34</v>
      </c>
      <c r="G23" s="125" t="s">
        <v>34</v>
      </c>
      <c r="H23" s="125" t="s">
        <v>34</v>
      </c>
      <c r="I23" s="129" t="s">
        <v>189</v>
      </c>
      <c r="J23" s="129" t="s">
        <v>189</v>
      </c>
      <c r="K23" s="129" t="s">
        <v>190</v>
      </c>
    </row>
    <row r="24" spans="1:11" ht="31.5" customHeight="1" x14ac:dyDescent="0.25">
      <c r="A24" s="98"/>
      <c r="B24" s="166" t="s">
        <v>160</v>
      </c>
      <c r="C24" s="166"/>
      <c r="D24" s="88" t="s">
        <v>99</v>
      </c>
      <c r="E24" s="89">
        <v>1</v>
      </c>
      <c r="F24" s="89">
        <v>1</v>
      </c>
      <c r="G24" s="89"/>
      <c r="H24" s="100"/>
      <c r="I24" s="90">
        <v>34</v>
      </c>
      <c r="J24" s="90"/>
      <c r="K24" s="90">
        <v>34</v>
      </c>
    </row>
    <row r="25" spans="1:11" ht="15.75" x14ac:dyDescent="0.25">
      <c r="A25" s="168" t="s">
        <v>161</v>
      </c>
      <c r="B25" s="168"/>
      <c r="C25" s="168"/>
      <c r="D25" s="168"/>
      <c r="E25" s="103">
        <v>33</v>
      </c>
      <c r="F25" s="103">
        <v>33</v>
      </c>
      <c r="G25" s="102">
        <v>31.5</v>
      </c>
      <c r="H25" s="102">
        <v>31.5</v>
      </c>
      <c r="I25" s="101">
        <v>1122</v>
      </c>
      <c r="J25" s="101">
        <v>1071</v>
      </c>
      <c r="K25" s="101">
        <v>2193</v>
      </c>
    </row>
    <row r="26" spans="1:11" ht="33.75" customHeight="1" x14ac:dyDescent="0.25">
      <c r="A26" s="176" t="s">
        <v>162</v>
      </c>
      <c r="B26" s="176"/>
      <c r="C26" s="176"/>
      <c r="D26" s="176"/>
      <c r="E26" s="105">
        <v>1</v>
      </c>
      <c r="F26" s="105">
        <v>1</v>
      </c>
      <c r="G26" s="106">
        <v>2.5</v>
      </c>
      <c r="H26" s="106">
        <v>2.5</v>
      </c>
      <c r="I26" s="106">
        <v>34</v>
      </c>
      <c r="J26" s="106">
        <v>85</v>
      </c>
      <c r="K26" s="106">
        <v>119</v>
      </c>
    </row>
    <row r="27" spans="1:11" ht="33.75" customHeight="1" x14ac:dyDescent="0.25">
      <c r="A27" s="166" t="s">
        <v>98</v>
      </c>
      <c r="B27" s="166"/>
      <c r="C27" s="166" t="s">
        <v>191</v>
      </c>
      <c r="D27" s="166"/>
      <c r="E27" s="109">
        <v>1</v>
      </c>
      <c r="F27" s="109">
        <v>1</v>
      </c>
      <c r="G27" s="109"/>
      <c r="H27" s="109"/>
      <c r="I27" s="90">
        <v>34</v>
      </c>
      <c r="J27" s="90"/>
      <c r="K27" s="90">
        <v>34</v>
      </c>
    </row>
    <row r="28" spans="1:11" ht="33.75" customHeight="1" x14ac:dyDescent="0.25">
      <c r="A28" s="166" t="s">
        <v>37</v>
      </c>
      <c r="B28" s="166"/>
      <c r="C28" s="166" t="s">
        <v>192</v>
      </c>
      <c r="D28" s="166"/>
      <c r="E28" s="109"/>
      <c r="F28" s="109"/>
      <c r="G28" s="109">
        <v>1.5</v>
      </c>
      <c r="H28" s="109">
        <v>1.5</v>
      </c>
      <c r="I28" s="101"/>
      <c r="J28" s="90">
        <v>51</v>
      </c>
      <c r="K28" s="90">
        <v>51</v>
      </c>
    </row>
    <row r="29" spans="1:11" ht="34.5" customHeight="1" x14ac:dyDescent="0.25">
      <c r="A29" s="166"/>
      <c r="B29" s="166"/>
      <c r="C29" s="167" t="s">
        <v>164</v>
      </c>
      <c r="D29" s="167"/>
      <c r="E29" s="130"/>
      <c r="F29" s="108"/>
      <c r="G29" s="109">
        <v>1</v>
      </c>
      <c r="H29" s="109">
        <v>1</v>
      </c>
      <c r="I29" s="90"/>
      <c r="J29" s="90">
        <v>34</v>
      </c>
      <c r="K29" s="90">
        <v>34</v>
      </c>
    </row>
    <row r="30" spans="1:11" ht="15.75" x14ac:dyDescent="0.25">
      <c r="A30" s="168" t="s">
        <v>165</v>
      </c>
      <c r="B30" s="168"/>
      <c r="C30" s="168"/>
      <c r="D30" s="168"/>
      <c r="E30" s="102">
        <v>34</v>
      </c>
      <c r="F30" s="103">
        <v>34</v>
      </c>
      <c r="G30" s="103">
        <v>34</v>
      </c>
      <c r="H30" s="102">
        <v>34</v>
      </c>
      <c r="I30" s="101">
        <v>1156</v>
      </c>
      <c r="J30" s="101">
        <v>1156</v>
      </c>
      <c r="K30" s="101">
        <v>2312</v>
      </c>
    </row>
    <row r="31" spans="1:11" ht="69.75" customHeight="1" x14ac:dyDescent="0.25">
      <c r="A31" s="178" t="s">
        <v>166</v>
      </c>
      <c r="B31" s="178"/>
      <c r="C31" s="178"/>
      <c r="D31" s="111"/>
      <c r="E31" s="112">
        <v>34</v>
      </c>
      <c r="F31" s="112">
        <v>34</v>
      </c>
      <c r="G31" s="112">
        <v>34</v>
      </c>
      <c r="H31" s="113">
        <v>34</v>
      </c>
      <c r="I31" s="182"/>
      <c r="J31" s="182"/>
      <c r="K31" s="182"/>
    </row>
    <row r="32" spans="1:11" ht="66.75" customHeight="1" x14ac:dyDescent="0.25">
      <c r="A32" s="170" t="s">
        <v>193</v>
      </c>
      <c r="B32" s="170"/>
      <c r="C32" s="170"/>
      <c r="D32" s="171">
        <v>2312</v>
      </c>
      <c r="E32" s="171"/>
      <c r="F32" s="171"/>
      <c r="G32" s="171"/>
      <c r="H32" s="171"/>
      <c r="I32" s="171"/>
      <c r="J32" s="171"/>
      <c r="K32" s="171"/>
    </row>
  </sheetData>
  <mergeCells count="44">
    <mergeCell ref="A30:D30"/>
    <mergeCell ref="A31:C31"/>
    <mergeCell ref="I31:K31"/>
    <mergeCell ref="A32:C32"/>
    <mergeCell ref="D32:K32"/>
    <mergeCell ref="A27:B27"/>
    <mergeCell ref="C27:D27"/>
    <mergeCell ref="A28:B29"/>
    <mergeCell ref="C28:D28"/>
    <mergeCell ref="C29:D29"/>
    <mergeCell ref="B22:C22"/>
    <mergeCell ref="B23:C23"/>
    <mergeCell ref="B24:C24"/>
    <mergeCell ref="A25:D25"/>
    <mergeCell ref="A26:D26"/>
    <mergeCell ref="A18:A21"/>
    <mergeCell ref="B18:C18"/>
    <mergeCell ref="B19:C19"/>
    <mergeCell ref="B20:C20"/>
    <mergeCell ref="B21:C21"/>
    <mergeCell ref="A10:A14"/>
    <mergeCell ref="B10:B12"/>
    <mergeCell ref="B13:C13"/>
    <mergeCell ref="B14:C14"/>
    <mergeCell ref="A15:A17"/>
    <mergeCell ref="B15:C15"/>
    <mergeCell ref="B16:C16"/>
    <mergeCell ref="B17:C17"/>
    <mergeCell ref="A6:K6"/>
    <mergeCell ref="A7:A8"/>
    <mergeCell ref="B7:C7"/>
    <mergeCell ref="B8:C8"/>
    <mergeCell ref="B9:C9"/>
    <mergeCell ref="A1:K2"/>
    <mergeCell ref="A3:A5"/>
    <mergeCell ref="B3:C5"/>
    <mergeCell ref="D3:D5"/>
    <mergeCell ref="E3:H3"/>
    <mergeCell ref="I3:J3"/>
    <mergeCell ref="K3:K5"/>
    <mergeCell ref="I4:I5"/>
    <mergeCell ref="J4:J5"/>
    <mergeCell ref="E5:F5"/>
    <mergeCell ref="G5:H5"/>
  </mergeCells>
  <pageMargins left="0.78749999999999998" right="0.78749999999999998" top="1.05277777777778" bottom="1.05277777777778" header="0.78749999999999998" footer="0.78749999999999998"/>
  <pageSetup paperSize="9" scale="60" orientation="portrait" horizontalDpi="300" verticalDpi="300" r:id="rId1"/>
  <headerFooter>
    <oddHeader>&amp;C&amp;"Tempora LGC Uni,Обычный"&amp;12&amp;Kffffff&amp;A</oddHeader>
    <oddFooter>&amp;C&amp;"Tempora LGC Uni,Обычный"&amp;12&amp;KffffffСтраница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view="pageBreakPreview" topLeftCell="A13" zoomScale="85" zoomScaleNormal="75" zoomScalePageLayoutView="85" workbookViewId="0">
      <selection activeCell="A26" sqref="A26:E26"/>
    </sheetView>
  </sheetViews>
  <sheetFormatPr defaultColWidth="11.5703125" defaultRowHeight="15" x14ac:dyDescent="0.25"/>
  <cols>
    <col min="1" max="1" width="23.140625" style="15" customWidth="1"/>
    <col min="2" max="2" width="9" style="15" customWidth="1"/>
    <col min="3" max="3" width="25.85546875" style="15" customWidth="1"/>
  </cols>
  <sheetData>
    <row r="1" spans="1:9" ht="14.25" customHeight="1" x14ac:dyDescent="0.25">
      <c r="A1" s="172" t="s">
        <v>194</v>
      </c>
      <c r="B1" s="172"/>
      <c r="C1" s="172"/>
      <c r="D1" s="172"/>
      <c r="E1" s="172"/>
      <c r="F1" s="172"/>
      <c r="G1" s="172"/>
      <c r="H1" s="172"/>
      <c r="I1" s="172"/>
    </row>
    <row r="2" spans="1:9" x14ac:dyDescent="0.25">
      <c r="A2" s="172"/>
      <c r="B2" s="172"/>
      <c r="C2" s="172"/>
      <c r="D2" s="172"/>
      <c r="E2" s="172"/>
      <c r="F2" s="172"/>
      <c r="G2" s="172"/>
      <c r="H2" s="172"/>
      <c r="I2" s="172"/>
    </row>
    <row r="3" spans="1:9" ht="44.25" customHeight="1" x14ac:dyDescent="0.25">
      <c r="A3" s="172"/>
      <c r="B3" s="172"/>
      <c r="C3" s="172"/>
      <c r="D3" s="172"/>
      <c r="E3" s="172"/>
      <c r="F3" s="172"/>
      <c r="G3" s="172"/>
      <c r="H3" s="172"/>
      <c r="I3" s="172"/>
    </row>
    <row r="4" spans="1:9" ht="33.75" customHeight="1" x14ac:dyDescent="0.25">
      <c r="A4" s="153" t="s">
        <v>145</v>
      </c>
      <c r="B4" s="153" t="s">
        <v>146</v>
      </c>
      <c r="C4" s="153"/>
      <c r="D4" s="154" t="s">
        <v>68</v>
      </c>
      <c r="E4" s="153" t="s">
        <v>4</v>
      </c>
      <c r="F4" s="153"/>
      <c r="G4" s="153" t="s">
        <v>147</v>
      </c>
      <c r="H4" s="153"/>
      <c r="I4" s="155" t="s">
        <v>182</v>
      </c>
    </row>
    <row r="5" spans="1:9" ht="25.5" x14ac:dyDescent="0.25">
      <c r="A5" s="153"/>
      <c r="B5" s="153"/>
      <c r="C5" s="153"/>
      <c r="D5" s="154"/>
      <c r="E5" s="116" t="s">
        <v>195</v>
      </c>
      <c r="F5" s="116" t="s">
        <v>196</v>
      </c>
      <c r="G5" s="90" t="s">
        <v>151</v>
      </c>
      <c r="H5" s="90" t="s">
        <v>152</v>
      </c>
      <c r="I5" s="155"/>
    </row>
    <row r="6" spans="1:9" ht="15.75" x14ac:dyDescent="0.25">
      <c r="A6" s="174" t="s">
        <v>153</v>
      </c>
      <c r="B6" s="174"/>
      <c r="C6" s="174"/>
      <c r="D6" s="174"/>
      <c r="E6" s="174"/>
      <c r="F6" s="174"/>
      <c r="G6" s="174"/>
      <c r="H6" s="174"/>
      <c r="I6" s="174"/>
    </row>
    <row r="7" spans="1:9" ht="15" customHeight="1" x14ac:dyDescent="0.25">
      <c r="A7" s="157" t="s">
        <v>98</v>
      </c>
      <c r="B7" s="158" t="s">
        <v>29</v>
      </c>
      <c r="C7" s="158"/>
      <c r="D7" s="88" t="s">
        <v>99</v>
      </c>
      <c r="E7" s="89">
        <v>2</v>
      </c>
      <c r="F7" s="89">
        <v>2</v>
      </c>
      <c r="G7" s="88">
        <v>68</v>
      </c>
      <c r="H7" s="88">
        <v>68</v>
      </c>
      <c r="I7" s="88">
        <v>136</v>
      </c>
    </row>
    <row r="8" spans="1:9" ht="17.25" customHeight="1" x14ac:dyDescent="0.25">
      <c r="A8" s="157"/>
      <c r="B8" s="158" t="s">
        <v>100</v>
      </c>
      <c r="C8" s="158"/>
      <c r="D8" s="88" t="s">
        <v>99</v>
      </c>
      <c r="E8" s="89">
        <v>3</v>
      </c>
      <c r="F8" s="89">
        <v>3</v>
      </c>
      <c r="G8" s="88">
        <v>102</v>
      </c>
      <c r="H8" s="88">
        <v>102</v>
      </c>
      <c r="I8" s="88">
        <v>204</v>
      </c>
    </row>
    <row r="9" spans="1:9" ht="14.25" customHeight="1" x14ac:dyDescent="0.25">
      <c r="A9" s="159" t="s">
        <v>154</v>
      </c>
      <c r="B9" s="160" t="s">
        <v>32</v>
      </c>
      <c r="C9" s="160"/>
      <c r="D9" s="174" t="s">
        <v>99</v>
      </c>
      <c r="E9" s="185" t="s">
        <v>35</v>
      </c>
      <c r="F9" s="185" t="s">
        <v>35</v>
      </c>
      <c r="G9" s="186" t="s">
        <v>187</v>
      </c>
      <c r="H9" s="186" t="s">
        <v>187</v>
      </c>
      <c r="I9" s="186" t="s">
        <v>188</v>
      </c>
    </row>
    <row r="10" spans="1:9" ht="9" customHeight="1" x14ac:dyDescent="0.25">
      <c r="A10" s="159"/>
      <c r="B10" s="160"/>
      <c r="C10" s="160"/>
      <c r="D10" s="174"/>
      <c r="E10" s="185"/>
      <c r="F10" s="185"/>
      <c r="G10" s="186"/>
      <c r="H10" s="186"/>
      <c r="I10" s="186"/>
    </row>
    <row r="11" spans="1:9" ht="36" customHeight="1" x14ac:dyDescent="0.25">
      <c r="A11" s="157" t="s">
        <v>37</v>
      </c>
      <c r="B11" s="161" t="s">
        <v>38</v>
      </c>
      <c r="C11" s="107" t="s">
        <v>155</v>
      </c>
      <c r="D11" s="88" t="s">
        <v>99</v>
      </c>
      <c r="E11" s="89">
        <v>2</v>
      </c>
      <c r="F11" s="89">
        <v>3</v>
      </c>
      <c r="G11" s="88">
        <v>68</v>
      </c>
      <c r="H11" s="88">
        <v>102</v>
      </c>
      <c r="I11" s="88">
        <v>170</v>
      </c>
    </row>
    <row r="12" spans="1:9" ht="15.75" x14ac:dyDescent="0.25">
      <c r="A12" s="157"/>
      <c r="B12" s="161"/>
      <c r="C12" s="131" t="s">
        <v>156</v>
      </c>
      <c r="D12" s="88" t="s">
        <v>99</v>
      </c>
      <c r="E12" s="89">
        <v>2</v>
      </c>
      <c r="F12" s="89">
        <v>1</v>
      </c>
      <c r="G12" s="88">
        <v>68</v>
      </c>
      <c r="H12" s="88">
        <v>34</v>
      </c>
      <c r="I12" s="88">
        <v>102</v>
      </c>
    </row>
    <row r="13" spans="1:9" ht="19.5" customHeight="1" x14ac:dyDescent="0.25">
      <c r="A13" s="157"/>
      <c r="B13" s="161"/>
      <c r="C13" s="127" t="s">
        <v>109</v>
      </c>
      <c r="D13" s="88" t="s">
        <v>99</v>
      </c>
      <c r="E13" s="89">
        <v>1</v>
      </c>
      <c r="F13" s="89">
        <v>1</v>
      </c>
      <c r="G13" s="88">
        <v>34</v>
      </c>
      <c r="H13" s="88">
        <v>34</v>
      </c>
      <c r="I13" s="88">
        <v>68</v>
      </c>
    </row>
    <row r="14" spans="1:9" ht="15.75" x14ac:dyDescent="0.25">
      <c r="A14" s="157"/>
      <c r="B14" s="184" t="s">
        <v>110</v>
      </c>
      <c r="C14" s="184"/>
      <c r="D14" s="88" t="s">
        <v>99</v>
      </c>
      <c r="E14" s="125" t="s">
        <v>111</v>
      </c>
      <c r="F14" s="125" t="s">
        <v>111</v>
      </c>
      <c r="G14" s="129" t="s">
        <v>197</v>
      </c>
      <c r="H14" s="129" t="s">
        <v>197</v>
      </c>
      <c r="I14" s="129" t="s">
        <v>189</v>
      </c>
    </row>
    <row r="15" spans="1:9" ht="15" customHeight="1" x14ac:dyDescent="0.25">
      <c r="A15" s="159" t="s">
        <v>157</v>
      </c>
      <c r="B15" s="184" t="s">
        <v>158</v>
      </c>
      <c r="C15" s="184"/>
      <c r="D15" s="88" t="s">
        <v>99</v>
      </c>
      <c r="E15" s="89">
        <v>2</v>
      </c>
      <c r="F15" s="89">
        <v>2</v>
      </c>
      <c r="G15" s="88">
        <v>68</v>
      </c>
      <c r="H15" s="88">
        <v>68</v>
      </c>
      <c r="I15" s="88">
        <v>136</v>
      </c>
    </row>
    <row r="16" spans="1:9" ht="15.75" x14ac:dyDescent="0.25">
      <c r="A16" s="159"/>
      <c r="B16" s="184" t="s">
        <v>116</v>
      </c>
      <c r="C16" s="184"/>
      <c r="D16" s="88" t="s">
        <v>99</v>
      </c>
      <c r="E16" s="89">
        <v>2</v>
      </c>
      <c r="F16" s="89">
        <v>1.5</v>
      </c>
      <c r="G16" s="88">
        <v>68</v>
      </c>
      <c r="H16" s="88">
        <v>68</v>
      </c>
      <c r="I16" s="88">
        <v>136</v>
      </c>
    </row>
    <row r="17" spans="1:9" ht="15.75" x14ac:dyDescent="0.25">
      <c r="A17" s="159"/>
      <c r="B17" s="184" t="s">
        <v>117</v>
      </c>
      <c r="C17" s="184"/>
      <c r="D17" s="88" t="s">
        <v>99</v>
      </c>
      <c r="E17" s="89">
        <v>1</v>
      </c>
      <c r="F17" s="89">
        <v>1</v>
      </c>
      <c r="G17" s="88">
        <v>34</v>
      </c>
      <c r="H17" s="88">
        <v>34</v>
      </c>
      <c r="I17" s="88">
        <v>68</v>
      </c>
    </row>
    <row r="18" spans="1:9" ht="15" customHeight="1" x14ac:dyDescent="0.25">
      <c r="A18" s="157" t="s">
        <v>159</v>
      </c>
      <c r="B18" s="184" t="s">
        <v>119</v>
      </c>
      <c r="C18" s="184"/>
      <c r="D18" s="88" t="s">
        <v>99</v>
      </c>
      <c r="E18" s="89">
        <v>2</v>
      </c>
      <c r="F18" s="89">
        <v>2</v>
      </c>
      <c r="G18" s="88">
        <v>68</v>
      </c>
      <c r="H18" s="88">
        <v>68</v>
      </c>
      <c r="I18" s="88">
        <v>136</v>
      </c>
    </row>
    <row r="19" spans="1:9" ht="15.75" x14ac:dyDescent="0.25">
      <c r="A19" s="157"/>
      <c r="B19" s="184" t="s">
        <v>120</v>
      </c>
      <c r="C19" s="184"/>
      <c r="D19" s="96" t="s">
        <v>106</v>
      </c>
      <c r="E19" s="97">
        <v>3</v>
      </c>
      <c r="F19" s="97">
        <v>3</v>
      </c>
      <c r="G19" s="88">
        <v>102</v>
      </c>
      <c r="H19" s="88">
        <v>102</v>
      </c>
      <c r="I19" s="88">
        <v>204</v>
      </c>
    </row>
    <row r="20" spans="1:9" ht="15.75" x14ac:dyDescent="0.25">
      <c r="A20" s="157"/>
      <c r="B20" s="184" t="s">
        <v>121</v>
      </c>
      <c r="C20" s="184"/>
      <c r="D20" s="96" t="s">
        <v>106</v>
      </c>
      <c r="E20" s="97">
        <v>3</v>
      </c>
      <c r="F20" s="97">
        <v>3</v>
      </c>
      <c r="G20" s="88">
        <v>102</v>
      </c>
      <c r="H20" s="88">
        <v>102</v>
      </c>
      <c r="I20" s="88">
        <v>204</v>
      </c>
    </row>
    <row r="21" spans="1:9" ht="34.5" customHeight="1" x14ac:dyDescent="0.25">
      <c r="A21" s="99" t="s">
        <v>123</v>
      </c>
      <c r="B21" s="166" t="s">
        <v>123</v>
      </c>
      <c r="C21" s="166"/>
      <c r="D21" s="88" t="s">
        <v>99</v>
      </c>
      <c r="E21" s="89">
        <v>1</v>
      </c>
      <c r="F21" s="89">
        <v>1</v>
      </c>
      <c r="G21" s="88">
        <v>34</v>
      </c>
      <c r="H21" s="88">
        <v>34</v>
      </c>
      <c r="I21" s="88">
        <v>68</v>
      </c>
    </row>
    <row r="22" spans="1:9" ht="15.75" customHeight="1" x14ac:dyDescent="0.25">
      <c r="A22" s="95" t="s">
        <v>51</v>
      </c>
      <c r="B22" s="166" t="s">
        <v>51</v>
      </c>
      <c r="C22" s="166"/>
      <c r="D22" s="88" t="s">
        <v>99</v>
      </c>
      <c r="E22" s="125" t="s">
        <v>34</v>
      </c>
      <c r="F22" s="125" t="s">
        <v>34</v>
      </c>
      <c r="G22" s="129" t="s">
        <v>189</v>
      </c>
      <c r="H22" s="129" t="s">
        <v>189</v>
      </c>
      <c r="I22" s="129" t="s">
        <v>190</v>
      </c>
    </row>
    <row r="23" spans="1:9" ht="18" customHeight="1" x14ac:dyDescent="0.25">
      <c r="A23" s="98"/>
      <c r="B23" s="166" t="s">
        <v>160</v>
      </c>
      <c r="C23" s="166"/>
      <c r="D23" s="88" t="s">
        <v>99</v>
      </c>
      <c r="E23" s="89">
        <v>1</v>
      </c>
      <c r="F23" s="100"/>
      <c r="G23" s="88">
        <v>34</v>
      </c>
      <c r="H23" s="88"/>
      <c r="I23" s="88">
        <v>34</v>
      </c>
    </row>
    <row r="24" spans="1:9" ht="15.75" x14ac:dyDescent="0.25">
      <c r="A24" s="168" t="s">
        <v>161</v>
      </c>
      <c r="B24" s="168"/>
      <c r="C24" s="168"/>
      <c r="D24" s="168"/>
      <c r="E24" s="103">
        <v>31</v>
      </c>
      <c r="F24" s="102">
        <v>29.5</v>
      </c>
      <c r="G24" s="102">
        <v>1054</v>
      </c>
      <c r="H24" s="102">
        <v>1003</v>
      </c>
      <c r="I24" s="102">
        <v>2074</v>
      </c>
    </row>
    <row r="25" spans="1:9" ht="33.75" customHeight="1" x14ac:dyDescent="0.25">
      <c r="A25" s="176" t="s">
        <v>162</v>
      </c>
      <c r="B25" s="176"/>
      <c r="C25" s="176"/>
      <c r="D25" s="176"/>
      <c r="E25" s="105">
        <v>3</v>
      </c>
      <c r="F25" s="106">
        <v>4.5</v>
      </c>
      <c r="G25" s="106">
        <v>102</v>
      </c>
      <c r="H25" s="106">
        <v>153</v>
      </c>
      <c r="I25" s="106">
        <v>238</v>
      </c>
    </row>
    <row r="26" spans="1:9" ht="33.75" customHeight="1" x14ac:dyDescent="0.25">
      <c r="A26" s="166" t="s">
        <v>98</v>
      </c>
      <c r="B26" s="166"/>
      <c r="C26" s="166" t="s">
        <v>191</v>
      </c>
      <c r="D26" s="166"/>
      <c r="E26" s="89">
        <v>1</v>
      </c>
      <c r="F26" s="89"/>
      <c r="G26" s="90">
        <v>34</v>
      </c>
      <c r="H26" s="90"/>
      <c r="I26" s="90">
        <v>34</v>
      </c>
    </row>
    <row r="27" spans="1:9" ht="33.75" customHeight="1" x14ac:dyDescent="0.25">
      <c r="A27" s="166" t="s">
        <v>37</v>
      </c>
      <c r="B27" s="166"/>
      <c r="C27" s="166" t="s">
        <v>198</v>
      </c>
      <c r="D27" s="166"/>
      <c r="E27" s="89"/>
      <c r="F27" s="89">
        <v>1.5</v>
      </c>
      <c r="G27" s="90"/>
      <c r="H27" s="90">
        <v>51</v>
      </c>
      <c r="I27" s="90">
        <v>51</v>
      </c>
    </row>
    <row r="28" spans="1:9" ht="34.5" customHeight="1" x14ac:dyDescent="0.25">
      <c r="A28" s="166"/>
      <c r="B28" s="166"/>
      <c r="C28" s="167" t="s">
        <v>164</v>
      </c>
      <c r="D28" s="167"/>
      <c r="E28" s="121"/>
      <c r="F28" s="89">
        <v>1</v>
      </c>
      <c r="G28" s="88">
        <v>34</v>
      </c>
      <c r="H28" s="88">
        <v>34</v>
      </c>
      <c r="I28" s="88">
        <v>34</v>
      </c>
    </row>
    <row r="29" spans="1:9" ht="18" customHeight="1" x14ac:dyDescent="0.25">
      <c r="A29" s="166" t="s">
        <v>159</v>
      </c>
      <c r="B29" s="166"/>
      <c r="C29" s="167" t="s">
        <v>176</v>
      </c>
      <c r="D29" s="167"/>
      <c r="E29" s="89">
        <v>1</v>
      </c>
      <c r="F29" s="89">
        <v>1</v>
      </c>
      <c r="G29" s="88">
        <v>34</v>
      </c>
      <c r="H29" s="88">
        <v>34</v>
      </c>
      <c r="I29" s="88">
        <v>68</v>
      </c>
    </row>
    <row r="30" spans="1:9" ht="24" customHeight="1" x14ac:dyDescent="0.25">
      <c r="A30" s="166"/>
      <c r="B30" s="166"/>
      <c r="C30" s="132" t="s">
        <v>177</v>
      </c>
      <c r="D30" s="133"/>
      <c r="E30" s="89">
        <v>1</v>
      </c>
      <c r="F30" s="89">
        <v>1</v>
      </c>
      <c r="G30" s="88">
        <v>34</v>
      </c>
      <c r="H30" s="88">
        <v>34</v>
      </c>
      <c r="I30" s="88">
        <v>34</v>
      </c>
    </row>
    <row r="31" spans="1:9" ht="15.75" x14ac:dyDescent="0.25">
      <c r="A31" s="168" t="s">
        <v>165</v>
      </c>
      <c r="B31" s="168"/>
      <c r="C31" s="168"/>
      <c r="D31" s="168"/>
      <c r="E31" s="102">
        <v>34</v>
      </c>
      <c r="F31" s="102">
        <v>34</v>
      </c>
      <c r="G31" s="102">
        <v>1156</v>
      </c>
      <c r="H31" s="102">
        <v>1156</v>
      </c>
      <c r="I31" s="102">
        <v>2312</v>
      </c>
    </row>
    <row r="32" spans="1:9" ht="54" customHeight="1" x14ac:dyDescent="0.25">
      <c r="A32" s="178" t="s">
        <v>166</v>
      </c>
      <c r="B32" s="178"/>
      <c r="C32" s="178"/>
      <c r="D32" s="111"/>
      <c r="E32" s="113">
        <v>34</v>
      </c>
      <c r="F32" s="113">
        <v>34</v>
      </c>
      <c r="G32" s="174"/>
      <c r="H32" s="174"/>
      <c r="I32" s="174"/>
    </row>
    <row r="33" spans="1:9" ht="66.75" customHeight="1" x14ac:dyDescent="0.25">
      <c r="A33" s="179" t="s">
        <v>193</v>
      </c>
      <c r="B33" s="179"/>
      <c r="C33" s="179"/>
      <c r="D33" s="171">
        <v>2312</v>
      </c>
      <c r="E33" s="171"/>
      <c r="F33" s="171"/>
      <c r="G33" s="171"/>
      <c r="H33" s="171"/>
      <c r="I33" s="171"/>
    </row>
  </sheetData>
  <mergeCells count="47">
    <mergeCell ref="A31:D31"/>
    <mergeCell ref="A32:C32"/>
    <mergeCell ref="G32:I32"/>
    <mergeCell ref="A33:C33"/>
    <mergeCell ref="D33:I33"/>
    <mergeCell ref="A27:B28"/>
    <mergeCell ref="C27:D27"/>
    <mergeCell ref="C28:D28"/>
    <mergeCell ref="A29:B30"/>
    <mergeCell ref="C29:D29"/>
    <mergeCell ref="B22:C22"/>
    <mergeCell ref="B23:C23"/>
    <mergeCell ref="A24:D24"/>
    <mergeCell ref="A25:D25"/>
    <mergeCell ref="A26:B26"/>
    <mergeCell ref="C26:D26"/>
    <mergeCell ref="A18:A20"/>
    <mergeCell ref="B18:C18"/>
    <mergeCell ref="B19:C19"/>
    <mergeCell ref="B20:C20"/>
    <mergeCell ref="B21:C21"/>
    <mergeCell ref="A11:A14"/>
    <mergeCell ref="B11:B13"/>
    <mergeCell ref="B14:C14"/>
    <mergeCell ref="A15:A17"/>
    <mergeCell ref="B15:C15"/>
    <mergeCell ref="B16:C16"/>
    <mergeCell ref="B17:C17"/>
    <mergeCell ref="A6:I6"/>
    <mergeCell ref="A7:A8"/>
    <mergeCell ref="B7:C7"/>
    <mergeCell ref="B8:C8"/>
    <mergeCell ref="A9:A10"/>
    <mergeCell ref="B9:C10"/>
    <mergeCell ref="D9:D10"/>
    <mergeCell ref="E9:E10"/>
    <mergeCell ref="F9:F10"/>
    <mergeCell ref="G9:G10"/>
    <mergeCell ref="H9:H10"/>
    <mergeCell ref="I9:I10"/>
    <mergeCell ref="A1:I3"/>
    <mergeCell ref="A4:A5"/>
    <mergeCell ref="B4:C5"/>
    <mergeCell ref="D4:D5"/>
    <mergeCell ref="E4:F4"/>
    <mergeCell ref="G4:H4"/>
    <mergeCell ref="I4:I5"/>
  </mergeCells>
  <pageMargins left="0.78749999999999998" right="0.78749999999999998" top="1.05277777777778" bottom="1.05277777777778" header="0.78749999999999998" footer="0.78749999999999998"/>
  <pageSetup paperSize="9" scale="66" orientation="portrait" horizontalDpi="300" verticalDpi="300" r:id="rId1"/>
  <headerFooter>
    <oddHeader>&amp;C&amp;"Tempora LGC Uni,Обычный"&amp;12&amp;Kffffff&amp;A</oddHeader>
    <oddFooter>&amp;C&amp;"Tempora LGC Uni,Обычный"&amp;12&amp;KffffffСтраница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view="pageBreakPreview" zoomScale="85" zoomScaleNormal="75" zoomScalePageLayoutView="85" workbookViewId="0">
      <selection activeCell="I33" sqref="I33:K33"/>
    </sheetView>
  </sheetViews>
  <sheetFormatPr defaultColWidth="11.5703125" defaultRowHeight="15" x14ac:dyDescent="0.25"/>
  <cols>
    <col min="1" max="1" width="25.5703125" style="15" customWidth="1"/>
    <col min="2" max="2" width="9.140625" style="15" customWidth="1"/>
    <col min="3" max="3" width="26.140625" style="15" customWidth="1"/>
    <col min="4" max="4" width="10.7109375" customWidth="1"/>
    <col min="5" max="5" width="9.85546875" style="15" customWidth="1"/>
    <col min="6" max="7" width="10.140625" style="15" customWidth="1"/>
    <col min="8" max="8" width="10" style="15" customWidth="1"/>
    <col min="9" max="9" width="10.5703125" style="15" customWidth="1"/>
    <col min="10" max="10" width="10.7109375" style="15" customWidth="1"/>
  </cols>
  <sheetData>
    <row r="1" spans="1:11" ht="14.25" customHeight="1" x14ac:dyDescent="0.25">
      <c r="A1" s="152" t="s">
        <v>199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spans="1:11" ht="64.5" customHeight="1" x14ac:dyDescent="0.25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</row>
    <row r="3" spans="1:11" ht="34.5" customHeight="1" x14ac:dyDescent="0.25">
      <c r="A3" s="153" t="s">
        <v>145</v>
      </c>
      <c r="B3" s="153" t="s">
        <v>146</v>
      </c>
      <c r="C3" s="153"/>
      <c r="D3" s="154" t="s">
        <v>68</v>
      </c>
      <c r="E3" s="154" t="s">
        <v>4</v>
      </c>
      <c r="F3" s="154"/>
      <c r="G3" s="154"/>
      <c r="H3" s="154"/>
      <c r="I3" s="153" t="s">
        <v>147</v>
      </c>
      <c r="J3" s="153"/>
      <c r="K3" s="155" t="s">
        <v>182</v>
      </c>
    </row>
    <row r="4" spans="1:11" ht="15.75" x14ac:dyDescent="0.25">
      <c r="A4" s="153"/>
      <c r="B4" s="153"/>
      <c r="C4" s="153"/>
      <c r="D4" s="154"/>
      <c r="E4" s="124" t="s">
        <v>183</v>
      </c>
      <c r="F4" s="124" t="s">
        <v>184</v>
      </c>
      <c r="G4" s="124" t="s">
        <v>183</v>
      </c>
      <c r="H4" s="124" t="s">
        <v>184</v>
      </c>
      <c r="I4" s="85"/>
      <c r="J4" s="85"/>
      <c r="K4" s="155"/>
    </row>
    <row r="5" spans="1:11" ht="15" customHeight="1" x14ac:dyDescent="0.25">
      <c r="A5" s="153"/>
      <c r="B5" s="153"/>
      <c r="C5" s="153"/>
      <c r="D5" s="154"/>
      <c r="E5" s="183" t="s">
        <v>200</v>
      </c>
      <c r="F5" s="183"/>
      <c r="G5" s="187" t="s">
        <v>201</v>
      </c>
      <c r="H5" s="187"/>
      <c r="I5" s="90" t="s">
        <v>151</v>
      </c>
      <c r="J5" s="90" t="s">
        <v>152</v>
      </c>
      <c r="K5" s="155"/>
    </row>
    <row r="6" spans="1:11" ht="15.75" x14ac:dyDescent="0.25">
      <c r="A6" s="156" t="s">
        <v>153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</row>
    <row r="7" spans="1:11" ht="15" customHeight="1" x14ac:dyDescent="0.25">
      <c r="A7" s="157" t="s">
        <v>98</v>
      </c>
      <c r="B7" s="158" t="s">
        <v>29</v>
      </c>
      <c r="C7" s="158"/>
      <c r="D7" s="88" t="s">
        <v>99</v>
      </c>
      <c r="E7" s="89">
        <v>2</v>
      </c>
      <c r="F7" s="89">
        <v>2</v>
      </c>
      <c r="G7" s="89">
        <v>2</v>
      </c>
      <c r="H7" s="89">
        <v>2</v>
      </c>
      <c r="I7" s="90">
        <v>68</v>
      </c>
      <c r="J7" s="90">
        <v>68</v>
      </c>
      <c r="K7" s="90">
        <v>136</v>
      </c>
    </row>
    <row r="8" spans="1:11" ht="15.75" x14ac:dyDescent="0.25">
      <c r="A8" s="157"/>
      <c r="B8" s="158" t="s">
        <v>100</v>
      </c>
      <c r="C8" s="158"/>
      <c r="D8" s="96" t="s">
        <v>106</v>
      </c>
      <c r="E8" s="89"/>
      <c r="F8" s="97">
        <v>5</v>
      </c>
      <c r="G8" s="89"/>
      <c r="H8" s="97">
        <v>5</v>
      </c>
      <c r="I8" s="90">
        <v>170</v>
      </c>
      <c r="J8" s="90">
        <v>170</v>
      </c>
      <c r="K8" s="90">
        <v>340</v>
      </c>
    </row>
    <row r="9" spans="1:11" ht="15.75" x14ac:dyDescent="0.25">
      <c r="A9" s="157"/>
      <c r="B9" s="158" t="s">
        <v>100</v>
      </c>
      <c r="C9" s="158"/>
      <c r="D9" s="88" t="s">
        <v>99</v>
      </c>
      <c r="E9" s="89">
        <v>3</v>
      </c>
      <c r="F9" s="89"/>
      <c r="G9" s="89">
        <v>3</v>
      </c>
      <c r="H9" s="89"/>
      <c r="I9" s="90">
        <v>102</v>
      </c>
      <c r="J9" s="90">
        <v>102</v>
      </c>
      <c r="K9" s="90">
        <v>204</v>
      </c>
    </row>
    <row r="10" spans="1:11" ht="18" customHeight="1" x14ac:dyDescent="0.25">
      <c r="A10" s="157" t="s">
        <v>154</v>
      </c>
      <c r="B10" s="160" t="s">
        <v>32</v>
      </c>
      <c r="C10" s="160"/>
      <c r="D10" s="88" t="s">
        <v>108</v>
      </c>
      <c r="E10" s="97">
        <v>5</v>
      </c>
      <c r="F10" s="89"/>
      <c r="G10" s="97">
        <v>5</v>
      </c>
      <c r="H10" s="89"/>
      <c r="I10" s="90">
        <v>170</v>
      </c>
      <c r="J10" s="90">
        <v>170</v>
      </c>
      <c r="K10" s="90">
        <v>340</v>
      </c>
    </row>
    <row r="11" spans="1:11" ht="18" customHeight="1" x14ac:dyDescent="0.25">
      <c r="A11" s="157"/>
      <c r="B11" s="160" t="s">
        <v>32</v>
      </c>
      <c r="C11" s="160"/>
      <c r="D11" s="88" t="s">
        <v>99</v>
      </c>
      <c r="E11" s="89"/>
      <c r="F11" s="89">
        <v>3</v>
      </c>
      <c r="G11" s="89"/>
      <c r="H11" s="89">
        <v>3</v>
      </c>
      <c r="I11" s="90">
        <v>102</v>
      </c>
      <c r="J11" s="90">
        <v>102</v>
      </c>
      <c r="K11" s="90">
        <v>204</v>
      </c>
    </row>
    <row r="12" spans="1:11" ht="33.75" customHeight="1" x14ac:dyDescent="0.25">
      <c r="A12" s="157" t="s">
        <v>37</v>
      </c>
      <c r="B12" s="161" t="s">
        <v>38</v>
      </c>
      <c r="C12" s="107" t="s">
        <v>155</v>
      </c>
      <c r="D12" s="90" t="s">
        <v>99</v>
      </c>
      <c r="E12" s="109">
        <v>2</v>
      </c>
      <c r="F12" s="109">
        <v>2</v>
      </c>
      <c r="G12" s="109">
        <v>3</v>
      </c>
      <c r="H12" s="109">
        <v>3</v>
      </c>
      <c r="I12" s="90">
        <v>68</v>
      </c>
      <c r="J12" s="90">
        <v>102</v>
      </c>
      <c r="K12" s="90">
        <v>170</v>
      </c>
    </row>
    <row r="13" spans="1:11" ht="15.75" x14ac:dyDescent="0.25">
      <c r="A13" s="157"/>
      <c r="B13" s="161"/>
      <c r="C13" s="128" t="s">
        <v>156</v>
      </c>
      <c r="D13" s="88" t="s">
        <v>99</v>
      </c>
      <c r="E13" s="89">
        <v>2</v>
      </c>
      <c r="F13" s="89">
        <v>2</v>
      </c>
      <c r="G13" s="89">
        <v>1</v>
      </c>
      <c r="H13" s="89">
        <v>1</v>
      </c>
      <c r="I13" s="88">
        <v>68</v>
      </c>
      <c r="J13" s="88">
        <v>34</v>
      </c>
      <c r="K13" s="88">
        <v>102</v>
      </c>
    </row>
    <row r="14" spans="1:11" ht="19.5" customHeight="1" x14ac:dyDescent="0.25">
      <c r="A14" s="157"/>
      <c r="B14" s="161"/>
      <c r="C14" s="107" t="s">
        <v>109</v>
      </c>
      <c r="D14" s="88" t="s">
        <v>99</v>
      </c>
      <c r="E14" s="89">
        <v>1</v>
      </c>
      <c r="F14" s="89">
        <v>1</v>
      </c>
      <c r="G14" s="89">
        <v>1</v>
      </c>
      <c r="H14" s="89">
        <v>1</v>
      </c>
      <c r="I14" s="90">
        <v>34</v>
      </c>
      <c r="J14" s="90">
        <v>34</v>
      </c>
      <c r="K14" s="90">
        <v>68</v>
      </c>
    </row>
    <row r="15" spans="1:11" ht="15.75" x14ac:dyDescent="0.25">
      <c r="A15" s="157"/>
      <c r="B15" s="184" t="s">
        <v>110</v>
      </c>
      <c r="C15" s="184"/>
      <c r="D15" s="88" t="s">
        <v>99</v>
      </c>
      <c r="E15" s="125" t="s">
        <v>111</v>
      </c>
      <c r="F15" s="125" t="s">
        <v>111</v>
      </c>
      <c r="G15" s="125" t="s">
        <v>111</v>
      </c>
      <c r="H15" s="125" t="s">
        <v>111</v>
      </c>
      <c r="I15" s="129" t="s">
        <v>197</v>
      </c>
      <c r="J15" s="129" t="s">
        <v>197</v>
      </c>
      <c r="K15" s="129" t="s">
        <v>189</v>
      </c>
    </row>
    <row r="16" spans="1:11" ht="15" customHeight="1" x14ac:dyDescent="0.25">
      <c r="A16" s="159" t="s">
        <v>157</v>
      </c>
      <c r="B16" s="184" t="s">
        <v>158</v>
      </c>
      <c r="C16" s="184"/>
      <c r="D16" s="88" t="s">
        <v>99</v>
      </c>
      <c r="E16" s="89">
        <v>2</v>
      </c>
      <c r="F16" s="89">
        <v>2</v>
      </c>
      <c r="G16" s="89">
        <v>2</v>
      </c>
      <c r="H16" s="89">
        <v>2</v>
      </c>
      <c r="I16" s="90">
        <v>68</v>
      </c>
      <c r="J16" s="90">
        <v>68</v>
      </c>
      <c r="K16" s="90">
        <v>136</v>
      </c>
    </row>
    <row r="17" spans="1:11" ht="15.75" x14ac:dyDescent="0.25">
      <c r="A17" s="159"/>
      <c r="B17" s="184" t="s">
        <v>116</v>
      </c>
      <c r="C17" s="184"/>
      <c r="D17" s="96" t="s">
        <v>106</v>
      </c>
      <c r="E17" s="97">
        <v>4</v>
      </c>
      <c r="F17" s="97">
        <v>4</v>
      </c>
      <c r="G17" s="97">
        <v>4</v>
      </c>
      <c r="H17" s="97">
        <v>4</v>
      </c>
      <c r="I17" s="90">
        <v>136</v>
      </c>
      <c r="J17" s="90">
        <v>136</v>
      </c>
      <c r="K17" s="90">
        <v>172</v>
      </c>
    </row>
    <row r="18" spans="1:11" ht="15.75" x14ac:dyDescent="0.25">
      <c r="A18" s="159"/>
      <c r="B18" s="184" t="s">
        <v>117</v>
      </c>
      <c r="C18" s="184"/>
      <c r="D18" s="88" t="s">
        <v>99</v>
      </c>
      <c r="E18" s="89">
        <v>1</v>
      </c>
      <c r="F18" s="89">
        <v>1</v>
      </c>
      <c r="G18" s="89">
        <v>1</v>
      </c>
      <c r="H18" s="89">
        <v>1</v>
      </c>
      <c r="I18" s="90">
        <v>34</v>
      </c>
      <c r="J18" s="90">
        <v>34</v>
      </c>
      <c r="K18" s="90">
        <v>68</v>
      </c>
    </row>
    <row r="19" spans="1:11" ht="15" customHeight="1" x14ac:dyDescent="0.25">
      <c r="A19" s="157" t="s">
        <v>118</v>
      </c>
      <c r="B19" s="184" t="s">
        <v>119</v>
      </c>
      <c r="C19" s="184"/>
      <c r="D19" s="88" t="s">
        <v>99</v>
      </c>
      <c r="E19" s="89">
        <v>2</v>
      </c>
      <c r="F19" s="89">
        <v>2</v>
      </c>
      <c r="G19" s="89">
        <v>2</v>
      </c>
      <c r="H19" s="89">
        <v>2</v>
      </c>
      <c r="I19" s="90">
        <v>68</v>
      </c>
      <c r="J19" s="90">
        <v>68</v>
      </c>
      <c r="K19" s="90">
        <v>136</v>
      </c>
    </row>
    <row r="20" spans="1:11" ht="15.75" x14ac:dyDescent="0.25">
      <c r="A20" s="157"/>
      <c r="B20" s="184" t="s">
        <v>120</v>
      </c>
      <c r="C20" s="184"/>
      <c r="D20" s="88" t="s">
        <v>99</v>
      </c>
      <c r="E20" s="89">
        <v>1</v>
      </c>
      <c r="F20" s="89">
        <v>1</v>
      </c>
      <c r="G20" s="89">
        <v>1</v>
      </c>
      <c r="H20" s="89">
        <v>1</v>
      </c>
      <c r="I20" s="90">
        <v>34</v>
      </c>
      <c r="J20" s="90">
        <v>34</v>
      </c>
      <c r="K20" s="90">
        <v>68</v>
      </c>
    </row>
    <row r="21" spans="1:11" ht="15.75" x14ac:dyDescent="0.25">
      <c r="A21" s="157"/>
      <c r="B21" s="184" t="s">
        <v>121</v>
      </c>
      <c r="C21" s="184"/>
      <c r="D21" s="88" t="s">
        <v>99</v>
      </c>
      <c r="E21" s="89">
        <v>1</v>
      </c>
      <c r="F21" s="89">
        <v>1</v>
      </c>
      <c r="G21" s="89">
        <v>1</v>
      </c>
      <c r="H21" s="89">
        <v>1</v>
      </c>
      <c r="I21" s="90">
        <v>34</v>
      </c>
      <c r="J21" s="90">
        <v>34</v>
      </c>
      <c r="K21" s="90">
        <v>68</v>
      </c>
    </row>
    <row r="22" spans="1:11" ht="31.5" customHeight="1" x14ac:dyDescent="0.25">
      <c r="A22" s="99" t="s">
        <v>123</v>
      </c>
      <c r="B22" s="166" t="s">
        <v>123</v>
      </c>
      <c r="C22" s="166"/>
      <c r="D22" s="90" t="s">
        <v>99</v>
      </c>
      <c r="E22" s="109">
        <v>1</v>
      </c>
      <c r="F22" s="109">
        <v>1</v>
      </c>
      <c r="G22" s="109">
        <v>1</v>
      </c>
      <c r="H22" s="109">
        <v>1</v>
      </c>
      <c r="I22" s="90">
        <v>34</v>
      </c>
      <c r="J22" s="90">
        <v>34</v>
      </c>
      <c r="K22" s="90">
        <v>68</v>
      </c>
    </row>
    <row r="23" spans="1:11" ht="15.75" customHeight="1" x14ac:dyDescent="0.25">
      <c r="A23" s="98" t="s">
        <v>51</v>
      </c>
      <c r="B23" s="166" t="s">
        <v>51</v>
      </c>
      <c r="C23" s="166"/>
      <c r="D23" s="88" t="s">
        <v>99</v>
      </c>
      <c r="E23" s="125" t="s">
        <v>34</v>
      </c>
      <c r="F23" s="125" t="s">
        <v>34</v>
      </c>
      <c r="G23" s="125" t="s">
        <v>34</v>
      </c>
      <c r="H23" s="125" t="s">
        <v>34</v>
      </c>
      <c r="I23" s="129" t="s">
        <v>189</v>
      </c>
      <c r="J23" s="129" t="s">
        <v>189</v>
      </c>
      <c r="K23" s="129" t="s">
        <v>190</v>
      </c>
    </row>
    <row r="24" spans="1:11" ht="15.75" customHeight="1" x14ac:dyDescent="0.25">
      <c r="A24" s="98"/>
      <c r="B24" s="166" t="s">
        <v>160</v>
      </c>
      <c r="C24" s="166"/>
      <c r="D24" s="88" t="s">
        <v>99</v>
      </c>
      <c r="E24" s="89">
        <v>1</v>
      </c>
      <c r="F24" s="89">
        <v>1</v>
      </c>
      <c r="G24" s="89"/>
      <c r="H24" s="100"/>
      <c r="I24" s="90">
        <v>34</v>
      </c>
      <c r="J24" s="90"/>
      <c r="K24" s="90">
        <v>34</v>
      </c>
    </row>
    <row r="25" spans="1:11" ht="15.75" x14ac:dyDescent="0.25">
      <c r="A25" s="168" t="s">
        <v>161</v>
      </c>
      <c r="B25" s="168"/>
      <c r="C25" s="168"/>
      <c r="D25" s="168"/>
      <c r="E25" s="103">
        <v>31</v>
      </c>
      <c r="F25" s="103">
        <v>31</v>
      </c>
      <c r="G25" s="102">
        <v>30</v>
      </c>
      <c r="H25" s="102">
        <v>30</v>
      </c>
      <c r="I25" s="101">
        <v>1054</v>
      </c>
      <c r="J25" s="101">
        <v>1020</v>
      </c>
      <c r="K25" s="101">
        <v>2074</v>
      </c>
    </row>
    <row r="26" spans="1:11" ht="42" customHeight="1" x14ac:dyDescent="0.25">
      <c r="A26" s="6" t="s">
        <v>162</v>
      </c>
      <c r="B26" s="6"/>
      <c r="C26" s="6"/>
      <c r="D26" s="6"/>
      <c r="E26" s="105">
        <v>3</v>
      </c>
      <c r="F26" s="105">
        <v>3</v>
      </c>
      <c r="G26" s="106">
        <v>4</v>
      </c>
      <c r="H26" s="106">
        <v>4</v>
      </c>
      <c r="I26" s="106">
        <v>34</v>
      </c>
      <c r="J26" s="106">
        <v>68</v>
      </c>
      <c r="K26" s="106">
        <v>102</v>
      </c>
    </row>
    <row r="27" spans="1:11" ht="42" customHeight="1" x14ac:dyDescent="0.25">
      <c r="A27" s="192" t="s">
        <v>98</v>
      </c>
      <c r="B27" s="193"/>
      <c r="C27" s="166" t="s">
        <v>191</v>
      </c>
      <c r="D27" s="166"/>
      <c r="E27" s="109">
        <v>1</v>
      </c>
      <c r="F27" s="109">
        <v>1</v>
      </c>
      <c r="G27" s="191">
        <v>1</v>
      </c>
      <c r="H27" s="191">
        <v>1</v>
      </c>
      <c r="I27" s="90">
        <v>34</v>
      </c>
      <c r="J27" s="90">
        <v>34</v>
      </c>
      <c r="K27" s="90">
        <v>68</v>
      </c>
    </row>
    <row r="28" spans="1:11" ht="42" customHeight="1" x14ac:dyDescent="0.25">
      <c r="A28" s="194"/>
      <c r="B28" s="195"/>
      <c r="C28" s="166" t="s">
        <v>203</v>
      </c>
      <c r="D28" s="166"/>
      <c r="E28" s="189"/>
      <c r="F28" s="109">
        <v>1</v>
      </c>
      <c r="G28" s="191"/>
      <c r="H28" s="191">
        <v>1</v>
      </c>
      <c r="I28" s="90">
        <v>34</v>
      </c>
      <c r="J28" s="90">
        <v>34</v>
      </c>
      <c r="K28" s="90">
        <v>68</v>
      </c>
    </row>
    <row r="29" spans="1:11" ht="42" customHeight="1" x14ac:dyDescent="0.25">
      <c r="A29" s="167" t="s">
        <v>154</v>
      </c>
      <c r="B29" s="190"/>
      <c r="C29" s="166" t="s">
        <v>202</v>
      </c>
      <c r="D29" s="166"/>
      <c r="E29" s="189">
        <v>1</v>
      </c>
      <c r="F29" s="109"/>
      <c r="G29" s="191">
        <v>1</v>
      </c>
      <c r="H29" s="191"/>
      <c r="I29" s="90">
        <v>34</v>
      </c>
      <c r="J29" s="90">
        <v>34</v>
      </c>
      <c r="K29" s="90">
        <v>68</v>
      </c>
    </row>
    <row r="30" spans="1:11" ht="42" customHeight="1" x14ac:dyDescent="0.25">
      <c r="A30" s="167" t="s">
        <v>37</v>
      </c>
      <c r="B30" s="190"/>
      <c r="C30" s="157" t="s">
        <v>164</v>
      </c>
      <c r="D30" s="157"/>
      <c r="E30" s="188"/>
      <c r="F30" s="108"/>
      <c r="G30" s="109">
        <v>1</v>
      </c>
      <c r="H30" s="109">
        <v>1</v>
      </c>
      <c r="I30" s="90"/>
      <c r="J30" s="90">
        <v>34</v>
      </c>
      <c r="K30" s="90">
        <v>34</v>
      </c>
    </row>
    <row r="31" spans="1:11" ht="33.75" customHeight="1" x14ac:dyDescent="0.25">
      <c r="A31" s="166" t="s">
        <v>157</v>
      </c>
      <c r="B31" s="166"/>
      <c r="C31" s="157" t="s">
        <v>175</v>
      </c>
      <c r="D31" s="157"/>
      <c r="E31" s="188">
        <v>1</v>
      </c>
      <c r="F31" s="108">
        <v>1</v>
      </c>
      <c r="G31" s="109">
        <v>1</v>
      </c>
      <c r="H31" s="109">
        <v>1</v>
      </c>
      <c r="I31" s="90">
        <v>34</v>
      </c>
      <c r="J31" s="90">
        <v>34</v>
      </c>
      <c r="K31" s="90">
        <v>68</v>
      </c>
    </row>
    <row r="32" spans="1:11" ht="15.75" x14ac:dyDescent="0.25">
      <c r="A32" s="168" t="s">
        <v>165</v>
      </c>
      <c r="B32" s="168"/>
      <c r="C32" s="168"/>
      <c r="D32" s="168"/>
      <c r="E32" s="102">
        <v>34</v>
      </c>
      <c r="F32" s="103">
        <v>34</v>
      </c>
      <c r="G32" s="103">
        <v>34</v>
      </c>
      <c r="H32" s="102">
        <v>34</v>
      </c>
      <c r="I32" s="101">
        <v>1156</v>
      </c>
      <c r="J32" s="101">
        <v>1156</v>
      </c>
      <c r="K32" s="101">
        <v>2312</v>
      </c>
    </row>
    <row r="33" spans="1:11" ht="53.25" customHeight="1" x14ac:dyDescent="0.25">
      <c r="A33" s="178" t="s">
        <v>166</v>
      </c>
      <c r="B33" s="178"/>
      <c r="C33" s="178"/>
      <c r="D33" s="111"/>
      <c r="E33" s="112">
        <v>34</v>
      </c>
      <c r="F33" s="112">
        <v>34</v>
      </c>
      <c r="G33" s="112">
        <v>34</v>
      </c>
      <c r="H33" s="113">
        <v>34</v>
      </c>
      <c r="I33" s="182"/>
      <c r="J33" s="182"/>
      <c r="K33" s="182"/>
    </row>
    <row r="34" spans="1:11" ht="69.75" customHeight="1" x14ac:dyDescent="0.25">
      <c r="A34" s="170" t="s">
        <v>193</v>
      </c>
      <c r="B34" s="170"/>
      <c r="C34" s="170"/>
      <c r="D34" s="171">
        <v>2312</v>
      </c>
      <c r="E34" s="171"/>
      <c r="F34" s="171"/>
      <c r="G34" s="171"/>
      <c r="H34" s="171"/>
      <c r="I34" s="171"/>
      <c r="J34" s="171"/>
      <c r="K34" s="171"/>
    </row>
  </sheetData>
  <mergeCells count="47">
    <mergeCell ref="A34:C34"/>
    <mergeCell ref="D34:K34"/>
    <mergeCell ref="A30:B30"/>
    <mergeCell ref="C30:D30"/>
    <mergeCell ref="C27:D27"/>
    <mergeCell ref="A29:B29"/>
    <mergeCell ref="C29:D29"/>
    <mergeCell ref="A27:B28"/>
    <mergeCell ref="C28:D28"/>
    <mergeCell ref="A31:B31"/>
    <mergeCell ref="C31:D31"/>
    <mergeCell ref="A32:D32"/>
    <mergeCell ref="A33:C33"/>
    <mergeCell ref="I33:K33"/>
    <mergeCell ref="B22:C22"/>
    <mergeCell ref="B23:C23"/>
    <mergeCell ref="B24:C24"/>
    <mergeCell ref="A25:D25"/>
    <mergeCell ref="A26:D26"/>
    <mergeCell ref="A16:A18"/>
    <mergeCell ref="B16:C16"/>
    <mergeCell ref="B17:C17"/>
    <mergeCell ref="B18:C18"/>
    <mergeCell ref="A19:A21"/>
    <mergeCell ref="B19:C19"/>
    <mergeCell ref="B20:C20"/>
    <mergeCell ref="B21:C21"/>
    <mergeCell ref="A10:A11"/>
    <mergeCell ref="B10:C10"/>
    <mergeCell ref="B11:C11"/>
    <mergeCell ref="A12:A15"/>
    <mergeCell ref="B12:B14"/>
    <mergeCell ref="B15:C15"/>
    <mergeCell ref="A6:K6"/>
    <mergeCell ref="A7:A9"/>
    <mergeCell ref="B7:C7"/>
    <mergeCell ref="B8:C8"/>
    <mergeCell ref="B9:C9"/>
    <mergeCell ref="A1:K2"/>
    <mergeCell ref="A3:A5"/>
    <mergeCell ref="B3:C5"/>
    <mergeCell ref="D3:D5"/>
    <mergeCell ref="E3:H3"/>
    <mergeCell ref="I3:J3"/>
    <mergeCell ref="K3:K5"/>
    <mergeCell ref="E5:F5"/>
    <mergeCell ref="G5:H5"/>
  </mergeCells>
  <pageMargins left="0.78749999999999998" right="0.78749999999999998" top="1.05277777777778" bottom="1.05277777777778" header="0.78749999999999998" footer="0.78749999999999998"/>
  <pageSetup paperSize="9" scale="58" orientation="portrait" horizontalDpi="300" verticalDpi="300" r:id="rId1"/>
  <headerFooter>
    <oddHeader>&amp;C&amp;"Tempora LGC Uni,Обычный"&amp;12&amp;Kffffff&amp;A</oddHeader>
    <oddFooter>&amp;C&amp;"Tempora LGC Uni,Обычный"&amp;12&amp;KffffffСтраница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726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1-4 </vt:lpstr>
      <vt:lpstr>5-9</vt:lpstr>
      <vt:lpstr>11А</vt:lpstr>
      <vt:lpstr>11Б</vt:lpstr>
      <vt:lpstr>11В</vt:lpstr>
      <vt:lpstr>10А</vt:lpstr>
      <vt:lpstr>10Б</vt:lpstr>
      <vt:lpstr>10В</vt:lpstr>
      <vt:lpstr>'11В'!Область_печати</vt:lpstr>
      <vt:lpstr>'5-9'!Область_печати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Агент Купер</dc:creator>
  <dc:description/>
  <cp:lastModifiedBy>User</cp:lastModifiedBy>
  <cp:revision>22</cp:revision>
  <cp:lastPrinted>2025-09-30T14:21:31Z</cp:lastPrinted>
  <dcterms:created xsi:type="dcterms:W3CDTF">2023-09-04T16:38:02Z</dcterms:created>
  <dcterms:modified xsi:type="dcterms:W3CDTF">2025-10-05T12:32:13Z</dcterms:modified>
  <dc:language>ru-RU</dc:language>
</cp:coreProperties>
</file>